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255" windowWidth="11100" windowHeight="5835" tabRatio="782"/>
  </bookViews>
  <sheets>
    <sheet name="Copeland Scroll" sheetId="4" r:id="rId1"/>
    <sheet name="Copeland Digital Scroll" sheetId="7" r:id="rId2"/>
    <sheet name="Copeland Stream" sheetId="5" r:id="rId3"/>
    <sheet name="Copeland ККБ" sheetId="6" r:id="rId4"/>
    <sheet name="Лист1" sheetId="8" state="hidden" r:id="rId5"/>
    <sheet name="Лист2" sheetId="9" state="hidden" r:id="rId6"/>
  </sheets>
  <calcPr calcId="125725"/>
  <customWorkbookViews>
    <customWorkbookView name="Алексей - Личное представление" guid="{BA7E6719-6AAA-48E0-A2A3-600BCC0CA9F6}" mergeInterval="0" personalView="1" maximized="1" xWindow="1" yWindow="1" windowWidth="1440" windowHeight="675" tabRatio="782" activeSheetId="1"/>
    <customWorkbookView name="Acer - Личное представление" guid="{8DEE2282-8C7D-474E-BD84-564F07DF6853}" mergeInterval="0" personalView="1" maximized="1" xWindow="1" yWindow="1" windowWidth="1280" windowHeight="575" tabRatio="782" activeSheetId="1"/>
  </customWorkbookViews>
</workbook>
</file>

<file path=xl/calcChain.xml><?xml version="1.0" encoding="utf-8"?>
<calcChain xmlns="http://schemas.openxmlformats.org/spreadsheetml/2006/main">
  <c r="T77" i="4"/>
  <c r="T78"/>
  <c r="T79"/>
  <c r="T80"/>
  <c r="T81"/>
  <c r="T82"/>
  <c r="V82"/>
  <c r="T83"/>
  <c r="T84"/>
  <c r="T85"/>
  <c r="T86"/>
  <c r="T87"/>
  <c r="T88"/>
  <c r="T89"/>
  <c r="T101"/>
  <c r="T102"/>
  <c r="T103"/>
  <c r="T104"/>
  <c r="T105"/>
  <c r="T106"/>
  <c r="T107"/>
  <c r="T108"/>
  <c r="T109"/>
  <c r="P212"/>
  <c r="P213"/>
  <c r="P214"/>
  <c r="P215"/>
  <c r="P216"/>
  <c r="P217"/>
  <c r="P218"/>
</calcChain>
</file>

<file path=xl/sharedStrings.xml><?xml version="1.0" encoding="utf-8"?>
<sst xmlns="http://schemas.openxmlformats.org/spreadsheetml/2006/main" count="794" uniqueCount="333">
  <si>
    <t>---</t>
  </si>
  <si>
    <t>Дополнительные опции:</t>
  </si>
  <si>
    <t>Модель агрегата</t>
  </si>
  <si>
    <t>К</t>
  </si>
  <si>
    <t>M</t>
  </si>
  <si>
    <t>•      температура кипения tо = -10 °С</t>
  </si>
  <si>
    <t>R404a</t>
  </si>
  <si>
    <t>О</t>
  </si>
  <si>
    <t>В</t>
  </si>
  <si>
    <t>Р</t>
  </si>
  <si>
    <t>на базе 4-х компрессоров</t>
  </si>
  <si>
    <t>на базе 3-х компрессоров</t>
  </si>
  <si>
    <t>на базе 2-х компрессоров</t>
  </si>
  <si>
    <t>Стандартная комплектация агрегата:</t>
  </si>
  <si>
    <r>
      <rPr>
        <b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- отделитель жидкости</t>
    </r>
  </si>
  <si>
    <r>
      <t>М -</t>
    </r>
    <r>
      <rPr>
        <sz val="10"/>
        <rFont val="Arial"/>
        <family val="2"/>
        <charset val="204"/>
      </rPr>
      <t xml:space="preserve"> отделитель масла</t>
    </r>
  </si>
  <si>
    <r>
      <rPr>
        <b/>
        <sz val="10"/>
        <rFont val="Arial"/>
        <family val="2"/>
        <charset val="204"/>
      </rPr>
      <t>В -</t>
    </r>
    <r>
      <rPr>
        <sz val="10"/>
        <rFont val="Arial"/>
        <family val="2"/>
        <charset val="204"/>
      </rPr>
      <t xml:space="preserve"> вентилятор обдува головки блока цилиндров (для среднетемпературных агрегатов).</t>
    </r>
  </si>
  <si>
    <r>
      <rPr>
        <b/>
        <sz val="10"/>
        <rFont val="Arial"/>
        <family val="2"/>
        <charset val="204"/>
      </rPr>
      <t>Д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система регулирования давления конденсации на линии горячего газа</t>
    </r>
  </si>
  <si>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- вентилятор обдува головки компрессора (для среднетемпературного агрегата)</t>
    </r>
  </si>
  <si>
    <t>Стандартная комплектация ресиверной станции:</t>
  </si>
  <si>
    <t>МНОГОКОМПРЕССОРНЫЕ АГРЕГАТЫ СРЕДНЕТЕМПЕРАТУРНЫЕ</t>
  </si>
  <si>
    <t>МНОГОКОМПРЕССОРНЫЕ АГРЕГАТЫ НИЗКОТЕМПЕРАТУРНЫЕ</t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</si>
  <si>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Нагнетательная линия (коллектор, запорный вентиль на выходе из агрегата).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Система отделения и возврата масла в компрессоры (маслоотделитель, маслосборник (заправлен маслом), электронные регуляторы уровня масла,  масляный фильтр)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Всасывающая линия (фильтр-очиститель, коллектор, запорный вентиль)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Прессостаты высокого и низкого давления.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Манометры высокого и низкого давления.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Комплект виброопор.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Пылевлагозащищенный шкаф управления агрегатом и конденсаторам.                                  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Ресиверная станция.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Документация (паспорт, руководство по эксплуатации, схемы электрических подключений).
</t>
    </r>
  </si>
  <si>
    <t>АГРЕГАТЫ КОМПРЕССОРНО-РЕСИВЕРНЫЕ                                                                                                          СРЕДНЕТЕМПЕРАТУРНЫЕ</t>
  </si>
  <si>
    <t>АГРЕГАТЫ КОМПРЕССОРНО-РЕСИВЕРНЫЕ                                                                                                          НИЗКОТЕМПЕРАТУРНЫЕ</t>
  </si>
  <si>
    <t>Опции по запросу:</t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</si>
  <si>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регулятор скорости вращения вентиляторов конденсатора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</si>
  <si>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жидкостного ресивера.</t>
    </r>
  </si>
  <si>
    <r>
      <rPr>
        <b/>
        <sz val="10"/>
        <rFont val="Arial"/>
        <family val="2"/>
        <charset val="204"/>
      </rPr>
      <t>Зв -</t>
    </r>
    <r>
      <rPr>
        <sz val="10"/>
        <rFont val="Arial"/>
        <family val="2"/>
        <charset val="204"/>
      </rPr>
      <t xml:space="preserve"> запорные вентили на линии нагнетания и всасывания</t>
    </r>
  </si>
  <si>
    <r>
      <rPr>
        <b/>
        <sz val="10"/>
        <rFont val="Arial"/>
        <family val="2"/>
        <charset val="204"/>
      </rPr>
      <t>Зк -</t>
    </r>
    <r>
      <rPr>
        <sz val="10"/>
        <rFont val="Arial"/>
        <family val="2"/>
        <charset val="204"/>
      </rPr>
      <t xml:space="preserve"> шумоизолированный защитный корпус</t>
    </r>
  </si>
  <si>
    <r>
      <t>Q</t>
    </r>
    <r>
      <rPr>
        <i/>
        <vertAlign val="subscript"/>
        <sz val="9"/>
        <rFont val="Arial"/>
        <family val="2"/>
        <charset val="204"/>
      </rPr>
      <t xml:space="preserve">о </t>
    </r>
    <r>
      <rPr>
        <i/>
        <sz val="9"/>
        <rFont val="Arial"/>
        <family val="2"/>
        <charset val="204"/>
      </rPr>
      <t>- холодопроизводительность при следующих условиях:</t>
    </r>
  </si>
  <si>
    <r>
      <t>•      температура конденсации t</t>
    </r>
    <r>
      <rPr>
        <i/>
        <vertAlign val="subscript"/>
        <sz val="9"/>
        <rFont val="Arial"/>
        <family val="2"/>
        <charset val="204"/>
      </rPr>
      <t>конд</t>
    </r>
    <r>
      <rPr>
        <i/>
        <sz val="9"/>
        <rFont val="Arial"/>
        <family val="2"/>
        <charset val="204"/>
      </rPr>
      <t xml:space="preserve"> = +45 °С</t>
    </r>
  </si>
  <si>
    <r>
      <t>•      температура кипения t</t>
    </r>
    <r>
      <rPr>
        <i/>
        <vertAlign val="subscript"/>
        <sz val="9"/>
        <rFont val="Arial"/>
        <family val="2"/>
        <charset val="204"/>
      </rPr>
      <t>о</t>
    </r>
    <r>
      <rPr>
        <i/>
        <sz val="9"/>
        <rFont val="Arial"/>
        <family val="2"/>
        <charset val="204"/>
      </rPr>
      <t xml:space="preserve"> = -35 °С</t>
    </r>
  </si>
  <si>
    <r>
      <t>Q</t>
    </r>
    <r>
      <rPr>
        <i/>
        <vertAlign val="subscript"/>
        <sz val="9"/>
        <rFont val="Arial"/>
        <family val="2"/>
        <charset val="204"/>
      </rPr>
      <t>о</t>
    </r>
    <r>
      <rPr>
        <i/>
        <sz val="9"/>
        <rFont val="Arial"/>
        <family val="2"/>
        <charset val="204"/>
      </rPr>
      <t xml:space="preserve"> - холодопроизводительность при следующих условиях:</t>
    </r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</si>
  <si>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Вертикальный ресивер со смотровыми стеклами и запорным вентилем на входе и выходе.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Разборный фильтр со сменным картриджем, смотровое стекло и запорный вентиль на жидкостной линии.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Предохранительный клапан на ресивере.
</t>
    </r>
  </si>
  <si>
    <t>W</t>
  </si>
  <si>
    <t>Стоимость (евро)</t>
  </si>
  <si>
    <r>
      <rPr>
        <b/>
        <sz val="10"/>
        <rFont val="Arial"/>
        <family val="2"/>
        <charset val="204"/>
      </rPr>
      <t>К</t>
    </r>
    <r>
      <rPr>
        <sz val="10"/>
        <rFont val="Arial"/>
        <family val="2"/>
        <charset val="204"/>
      </rPr>
      <t xml:space="preserve"> - обратный клапан на линии нагнетания (начиная с серии 4J… устанавливается байпасная линия)</t>
    </r>
  </si>
  <si>
    <r>
      <rPr>
        <b/>
        <sz val="10"/>
        <rFont val="Arial"/>
        <family val="2"/>
        <charset val="204"/>
      </rPr>
      <t>W -</t>
    </r>
    <r>
      <rPr>
        <sz val="10"/>
        <rFont val="Arial"/>
        <family val="2"/>
        <charset val="204"/>
      </rPr>
      <t xml:space="preserve"> виброгасители на каждый компрессор</t>
    </r>
  </si>
  <si>
    <t xml:space="preserve"> </t>
  </si>
  <si>
    <t>Зв</t>
  </si>
  <si>
    <t>SKB3400300</t>
  </si>
  <si>
    <t>SKB3400400</t>
  </si>
  <si>
    <t>SKB3400750</t>
  </si>
  <si>
    <t>SK2403</t>
  </si>
  <si>
    <t>SK3401</t>
  </si>
  <si>
    <t>SK3402</t>
  </si>
  <si>
    <t>SK3403</t>
  </si>
  <si>
    <t>SK4401</t>
  </si>
  <si>
    <t>SK4402</t>
  </si>
  <si>
    <t>SK4403</t>
  </si>
  <si>
    <t>SKB3400550</t>
  </si>
  <si>
    <t>SKB3400220</t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</si>
  <si>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2E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преобразователь частоты типа SKD (EMERSON)</t>
    </r>
  </si>
  <si>
    <t>Cтоимость дополнительных опций (евро)</t>
  </si>
  <si>
    <t>Cтоимость дополнительных опций (EURO)</t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</si>
  <si>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Жидкостной ресивер с запорным вентилем на входе и выходе.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Жидкостная линия (фильтр-осушитель, смотровое стекло.)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Всасывающая линия (фильтр-очиститель).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Виброгасители на линии всасывания и нагнетания.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Прессостаты высокого и низкого давления.
</t>
    </r>
    <r>
      <rPr>
        <sz val="10"/>
        <rFont val="Wingdings"/>
        <charset val="2"/>
      </rPr>
      <t>Ø</t>
    </r>
    <r>
      <rPr>
        <sz val="10"/>
        <rFont val="Arial"/>
        <family val="2"/>
        <charset val="204"/>
      </rPr>
      <t xml:space="preserve"> Пылевлагозащищенный шкаф управления агрегатом и конденсатором.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Документация (паспорт, руководство по эксплуатации, схемы электрических подключений).
</t>
    </r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</si>
  <si>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регулятор производительности компрессора 50/100, начиная с модели 6J… 33/66/100</t>
    </r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</si>
  <si>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2D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преобразователь частоты типа AKD (Danfoss)</t>
    </r>
  </si>
  <si>
    <r>
      <rPr>
        <b/>
        <sz val="10"/>
        <rFont val="Arial"/>
        <family val="2"/>
        <charset val="204"/>
      </rPr>
      <t>Д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система регулирования давления конденсации ни жидкостной линии</t>
    </r>
  </si>
  <si>
    <r>
      <rPr>
        <b/>
        <sz val="10"/>
        <rFont val="Arial"/>
        <family val="2"/>
        <charset val="204"/>
      </rPr>
      <t>Д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обратный клапан на линии слива хладагента в ресивер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</si>
  <si>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дополнительный картерный нагреватель.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</si>
  <si>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маслосборника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</si>
  <si>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4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шкафа управления</t>
    </r>
  </si>
  <si>
    <r>
      <rPr>
        <b/>
        <sz val="10"/>
        <rFont val="Arial"/>
        <family val="2"/>
        <charset val="204"/>
      </rPr>
      <t>Т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переохладитель на жидкостную линию</t>
    </r>
  </si>
  <si>
    <r>
      <rPr>
        <b/>
        <sz val="10"/>
        <rFont val="Arial"/>
        <family val="2"/>
        <charset val="204"/>
      </rPr>
      <t>Гш -</t>
    </r>
    <r>
      <rPr>
        <sz val="10"/>
        <rFont val="Arial"/>
        <family val="2"/>
        <charset val="204"/>
      </rPr>
      <t xml:space="preserve"> глушитель шума на линии нагнетания</t>
    </r>
  </si>
  <si>
    <r>
      <rPr>
        <b/>
        <sz val="10"/>
        <rFont val="Arial"/>
        <family val="2"/>
        <charset val="204"/>
      </rPr>
      <t>П -</t>
    </r>
    <r>
      <rPr>
        <sz val="10"/>
        <rFont val="Arial"/>
        <family val="2"/>
        <charset val="204"/>
      </rPr>
      <t xml:space="preserve"> плавный пуск</t>
    </r>
  </si>
  <si>
    <r>
      <rPr>
        <b/>
        <sz val="10"/>
        <rFont val="Arial"/>
        <family val="2"/>
        <charset val="204"/>
      </rPr>
      <t>Ум -</t>
    </r>
    <r>
      <rPr>
        <sz val="10"/>
        <rFont val="Arial"/>
        <family val="2"/>
        <charset val="204"/>
      </rPr>
      <t xml:space="preserve"> контроль уровня масла в компрессоре (OW4)</t>
    </r>
  </si>
  <si>
    <r>
      <rPr>
        <b/>
        <sz val="10"/>
        <rFont val="Arial"/>
        <family val="2"/>
        <charset val="204"/>
      </rPr>
      <t>Уж -</t>
    </r>
    <r>
      <rPr>
        <sz val="10"/>
        <rFont val="Arial"/>
        <family val="2"/>
        <charset val="204"/>
      </rPr>
      <t xml:space="preserve"> контроль уровня жидкости в жидкостном ресивере</t>
    </r>
  </si>
  <si>
    <r>
      <rPr>
        <b/>
        <sz val="10"/>
        <rFont val="Arial"/>
        <family val="2"/>
        <charset val="204"/>
      </rPr>
      <t>КлК -</t>
    </r>
    <r>
      <rPr>
        <sz val="10"/>
        <rFont val="Arial"/>
        <family val="2"/>
        <charset val="204"/>
      </rPr>
      <t xml:space="preserve"> клеммная коробка (в случае если щит отдельно от агрегата)</t>
    </r>
  </si>
  <si>
    <t>Агрегаты компрессорно-ресиверные на базе спиральных компрессоров COPELAND</t>
  </si>
  <si>
    <t>Агрегаты многокомпрессорные на базе спиральных компрессоров COPELAND</t>
  </si>
  <si>
    <r>
      <t>Ø</t>
    </r>
    <r>
      <rPr>
        <sz val="7"/>
        <rFont val="Times New Roman"/>
        <family val="1"/>
        <charset val="204"/>
      </rPr>
      <t xml:space="preserve">  </t>
    </r>
    <r>
      <rPr>
        <sz val="10"/>
        <rFont val="Arial"/>
        <family val="2"/>
        <charset val="204"/>
      </rPr>
      <t>Герметичный компрессор (запорные вентили на всасывании и нагнетании, картерный нагреватель, система охлаждения впрыском жидкого хладагента (для низкотемпературных компрессоров)</t>
    </r>
  </si>
  <si>
    <r>
      <rPr>
        <b/>
        <sz val="10"/>
        <rFont val="Arial"/>
        <family val="2"/>
        <charset val="204"/>
      </rPr>
      <t>К</t>
    </r>
    <r>
      <rPr>
        <sz val="10"/>
        <rFont val="Arial"/>
        <family val="2"/>
        <charset val="204"/>
      </rPr>
      <t xml:space="preserve"> - обратный клапан на линии нагнетания</t>
    </r>
  </si>
  <si>
    <t>Агрегаты компрессорно-ресиверные на базе полугерметичных компрессоров COPELAND Stream</t>
  </si>
  <si>
    <t>Агрегаты многокомпрессорные на базе полугерметичных компрессоров COPELAND Stream</t>
  </si>
  <si>
    <r>
      <rPr>
        <b/>
        <sz val="10"/>
        <rFont val="Arial"/>
        <family val="2"/>
        <charset val="204"/>
      </rPr>
      <t>Ши</t>
    </r>
    <r>
      <rPr>
        <sz val="10"/>
        <rFont val="Arial"/>
        <family val="2"/>
        <charset val="204"/>
      </rPr>
      <t xml:space="preserve"> – шумоизоляционный кожух на компрессор</t>
    </r>
  </si>
  <si>
    <t xml:space="preserve"> + ZB21Y</t>
  </si>
  <si>
    <t xml:space="preserve"> + ZB26Y</t>
  </si>
  <si>
    <t xml:space="preserve"> + ZB30Y</t>
  </si>
  <si>
    <t xml:space="preserve"> + ZB38Y</t>
  </si>
  <si>
    <t xml:space="preserve"> + ZB45Y</t>
  </si>
  <si>
    <t xml:space="preserve"> + ZB50Y</t>
  </si>
  <si>
    <t xml:space="preserve"> + ZB58Y</t>
  </si>
  <si>
    <t xml:space="preserve"> + ZB66Y</t>
  </si>
  <si>
    <t xml:space="preserve"> + ZB76Y</t>
  </si>
  <si>
    <t xml:space="preserve"> + ZB95Y</t>
  </si>
  <si>
    <t xml:space="preserve"> + ZB114Y</t>
  </si>
  <si>
    <t xml:space="preserve"> + 2xZB21Y</t>
  </si>
  <si>
    <t xml:space="preserve"> + 2xZB26Y</t>
  </si>
  <si>
    <t xml:space="preserve"> + 2xZB30Y</t>
  </si>
  <si>
    <t xml:space="preserve"> + 2xZB38Y</t>
  </si>
  <si>
    <t xml:space="preserve"> + 2xZB45Y</t>
  </si>
  <si>
    <t xml:space="preserve"> + 2xZB50Y</t>
  </si>
  <si>
    <t xml:space="preserve"> + 2xZB58Y</t>
  </si>
  <si>
    <t xml:space="preserve"> + 2xZB66Y</t>
  </si>
  <si>
    <t xml:space="preserve"> + 2xZB76Y</t>
  </si>
  <si>
    <t xml:space="preserve"> + 2xZB95Y</t>
  </si>
  <si>
    <t xml:space="preserve"> + 2xZB114Y</t>
  </si>
  <si>
    <t xml:space="preserve"> + 3xZB21Y</t>
  </si>
  <si>
    <t xml:space="preserve"> + 3xZB26Y</t>
  </si>
  <si>
    <t xml:space="preserve"> + 3xZB30Y</t>
  </si>
  <si>
    <t xml:space="preserve"> + 3xZB38Y</t>
  </si>
  <si>
    <t xml:space="preserve"> + 3xZB45Y</t>
  </si>
  <si>
    <t xml:space="preserve"> + 3xZB50Y</t>
  </si>
  <si>
    <t xml:space="preserve"> + 3xZB58Y</t>
  </si>
  <si>
    <t xml:space="preserve"> + 3xZB66Y</t>
  </si>
  <si>
    <t xml:space="preserve"> + 3xZB76Y</t>
  </si>
  <si>
    <t xml:space="preserve"> + 3xZB95Y</t>
  </si>
  <si>
    <t xml:space="preserve"> + 3xZB114Y</t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</si>
  <si>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Герметичный спиральный компрессор (запорные вентили на всасывании и нагнетании, картерный нагреватель, система охлаждения впрыском жидкого хладагента (для низкотемпературных компрессоров)</t>
    </r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</si>
  <si>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Герметичный спиральный компрессор (запорные вентили на всасывании и нагнетании, картерный нагреватель</t>
    </r>
  </si>
  <si>
    <r>
      <t>Ø</t>
    </r>
    <r>
      <rPr>
        <sz val="7"/>
        <rFont val="Times New Roman"/>
        <family val="1"/>
        <charset val="204"/>
      </rPr>
      <t xml:space="preserve">  </t>
    </r>
    <r>
      <rPr>
        <sz val="10"/>
        <rFont val="Arial"/>
        <family val="2"/>
        <charset val="204"/>
      </rPr>
      <t>Герметичный спиральный компрессор (запорные вентили на всасывании и нагнетании, картерный нагреватель).</t>
    </r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</si>
  <si>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Полугерметичный компрессор (запорные вентили на всасывании и нагнетании, картерный нагреватель, электронный блок защиты CoreSence</t>
    </r>
  </si>
  <si>
    <t>Стандартная комплектация агрегата на базе спиральных компрессоров COPELAND:</t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</si>
  <si>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Герметичный компрессор (запорные вентили на всасывании и нагнетании, картерный нагреватель), система охлаждения впрыском жидкого хладагента (для низкотемпературных компрессоров).</t>
    </r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</si>
  <si>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Конденсатор воздушного охлаждения       </t>
    </r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</si>
  <si>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Корпус изготовлен из листового металла</t>
    </r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</si>
  <si>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Жидкостной ресивер с запорным вентилем на входе и выходе.</t>
    </r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</si>
  <si>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Жидкостная линия (фильтр-осушитель, смотровое стекло, шаровый вентиль).</t>
    </r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</si>
  <si>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Всасывающая линия (фильтр-очиститель, шаровый вентиль).</t>
    </r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</si>
  <si>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Прессостаты высокого и низкого давления.</t>
    </r>
  </si>
  <si>
    <r>
      <rPr>
        <sz val="10"/>
        <color indexed="8"/>
        <rFont val="Wingdings"/>
        <charset val="2"/>
      </rPr>
      <t>Ø</t>
    </r>
    <r>
      <rPr>
        <sz val="10"/>
        <color indexed="8"/>
        <rFont val="Arial"/>
        <family val="2"/>
        <charset val="204"/>
      </rPr>
      <t xml:space="preserve"> Пылевлагозащищенный шкаф управления агрегатом и конденсатором.</t>
    </r>
  </si>
  <si>
    <r>
      <rPr>
        <sz val="10"/>
        <color indexed="8"/>
        <rFont val="Wingdings"/>
        <charset val="2"/>
      </rPr>
      <t></t>
    </r>
    <r>
      <rPr>
        <sz val="10"/>
        <color indexed="8"/>
        <rFont val="Arial"/>
        <family val="2"/>
        <charset val="204"/>
      </rPr>
      <t xml:space="preserve"> Документация (паспорт, руководство по эксплуатации, схемы электрических подключений).</t>
    </r>
  </si>
  <si>
    <r>
      <rPr>
        <b/>
        <sz val="10"/>
        <rFont val="Arial"/>
        <family val="2"/>
        <charset val="204"/>
      </rPr>
      <t xml:space="preserve">Д2 - </t>
    </r>
    <r>
      <rPr>
        <sz val="10"/>
        <rFont val="Arial"/>
        <family val="2"/>
        <charset val="204"/>
      </rPr>
      <t>система регулирования давления конденсации</t>
    </r>
  </si>
  <si>
    <r>
      <rPr>
        <b/>
        <sz val="10"/>
        <rFont val="Arial"/>
        <family val="2"/>
        <charset val="204"/>
      </rPr>
      <t>Н -</t>
    </r>
    <r>
      <rPr>
        <sz val="10"/>
        <rFont val="Arial"/>
        <family val="2"/>
        <charset val="204"/>
      </rPr>
      <t xml:space="preserve"> дополнительный картерный нагреватель.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</si>
  <si>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малоотделителя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</si>
  <si>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жидкостного ресивера</t>
    </r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</si>
  <si>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регулирование скорости вращения вентилятора конденсатора </t>
    </r>
  </si>
  <si>
    <r>
      <rPr>
        <b/>
        <sz val="10"/>
        <rFont val="Arial"/>
        <family val="2"/>
        <charset val="204"/>
      </rPr>
      <t>Ши -</t>
    </r>
    <r>
      <rPr>
        <sz val="10"/>
        <rFont val="Arial"/>
        <family val="2"/>
        <charset val="204"/>
      </rPr>
      <t xml:space="preserve"> шумоизоляционный кожух на компрессор</t>
    </r>
  </si>
  <si>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комплект кронштейнов для монтажа</t>
    </r>
  </si>
  <si>
    <t>Среднетемпературные на базе спиральных компрессоров Copeland</t>
  </si>
  <si>
    <t>стоимость дополнительных опций (евро)</t>
  </si>
  <si>
    <t>М</t>
  </si>
  <si>
    <t>Н</t>
  </si>
  <si>
    <t>Ши</t>
  </si>
  <si>
    <t>по запросу</t>
  </si>
  <si>
    <t>Низкотемпературные на базе спиральных компрессоров Copeland</t>
  </si>
  <si>
    <t>Среднетемпературные на базе цифровых спиральных компрессоров Copeland</t>
  </si>
  <si>
    <t>Тип корпуса*</t>
  </si>
  <si>
    <t>* корпус 1 -  1400х450х820</t>
  </si>
  <si>
    <t xml:space="preserve">  корпус 2 -  1400х750х820</t>
  </si>
  <si>
    <t>Стоимость дополнительных опций (евро)</t>
  </si>
  <si>
    <r>
      <t>Q</t>
    </r>
    <r>
      <rPr>
        <b/>
        <i/>
        <vertAlign val="subscript"/>
        <sz val="8"/>
        <color indexed="9"/>
        <rFont val="Arial"/>
        <family val="2"/>
        <charset val="204"/>
      </rPr>
      <t>o</t>
    </r>
    <r>
      <rPr>
        <b/>
        <i/>
        <sz val="8"/>
        <color indexed="9"/>
        <rFont val="Arial"/>
        <family val="2"/>
        <charset val="204"/>
      </rPr>
      <t xml:space="preserve">, кВт </t>
    </r>
  </si>
  <si>
    <r>
      <t>Д</t>
    </r>
    <r>
      <rPr>
        <b/>
        <vertAlign val="subscript"/>
        <sz val="10"/>
        <color indexed="9"/>
        <rFont val="Arial"/>
        <family val="2"/>
        <charset val="204"/>
      </rPr>
      <t>1</t>
    </r>
  </si>
  <si>
    <r>
      <t>Д</t>
    </r>
    <r>
      <rPr>
        <b/>
        <vertAlign val="subscript"/>
        <sz val="10"/>
        <color indexed="9"/>
        <rFont val="Arial"/>
        <family val="2"/>
        <charset val="204"/>
      </rPr>
      <t>2</t>
    </r>
  </si>
  <si>
    <r>
      <t>Д</t>
    </r>
    <r>
      <rPr>
        <b/>
        <vertAlign val="subscript"/>
        <sz val="10"/>
        <color indexed="9"/>
        <rFont val="Arial"/>
        <family val="2"/>
        <charset val="204"/>
      </rPr>
      <t>3</t>
    </r>
  </si>
  <si>
    <r>
      <t>Q</t>
    </r>
    <r>
      <rPr>
        <b/>
        <i/>
        <vertAlign val="subscript"/>
        <sz val="9"/>
        <color indexed="9"/>
        <rFont val="Arial"/>
        <family val="2"/>
        <charset val="204"/>
      </rPr>
      <t>o</t>
    </r>
    <r>
      <rPr>
        <b/>
        <i/>
        <sz val="9"/>
        <color indexed="9"/>
        <rFont val="Arial"/>
        <family val="2"/>
        <charset val="204"/>
      </rPr>
      <t xml:space="preserve">, кВт 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</si>
  <si>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2</t>
    </r>
  </si>
  <si>
    <r>
      <t>Н</t>
    </r>
    <r>
      <rPr>
        <b/>
        <vertAlign val="subscript"/>
        <sz val="9"/>
        <color indexed="9"/>
        <rFont val="Arial"/>
        <family val="2"/>
        <charset val="204"/>
      </rPr>
      <t>2</t>
    </r>
  </si>
  <si>
    <r>
      <t>Н</t>
    </r>
    <r>
      <rPr>
        <b/>
        <vertAlign val="subscript"/>
        <sz val="9"/>
        <color indexed="9"/>
        <rFont val="Arial"/>
        <family val="2"/>
        <charset val="204"/>
      </rPr>
      <t>3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</si>
  <si>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3</t>
    </r>
  </si>
  <si>
    <r>
      <t>Д</t>
    </r>
    <r>
      <rPr>
        <b/>
        <vertAlign val="subscript"/>
        <sz val="8"/>
        <color indexed="9"/>
        <rFont val="Arial"/>
        <family val="2"/>
        <charset val="204"/>
      </rPr>
      <t>2</t>
    </r>
  </si>
  <si>
    <r>
      <t>Д</t>
    </r>
    <r>
      <rPr>
        <b/>
        <vertAlign val="subscript"/>
        <sz val="8"/>
        <color indexed="9"/>
        <rFont val="Arial"/>
        <family val="2"/>
        <charset val="204"/>
      </rPr>
      <t>1</t>
    </r>
  </si>
  <si>
    <r>
      <t>Д</t>
    </r>
    <r>
      <rPr>
        <b/>
        <vertAlign val="subscript"/>
        <sz val="8"/>
        <color indexed="9"/>
        <rFont val="Arial"/>
        <family val="2"/>
        <charset val="204"/>
      </rPr>
      <t>3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</si>
  <si>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1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</si>
  <si>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3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</si>
  <si>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2D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</si>
  <si>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2E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</si>
  <si>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1</t>
    </r>
  </si>
  <si>
    <t>КСТ С ZB15Y</t>
  </si>
  <si>
    <t>КСТ С ZB19Y</t>
  </si>
  <si>
    <t>КСТ С ZB21Y</t>
  </si>
  <si>
    <t>КСТ С ZB26Y</t>
  </si>
  <si>
    <t>КСТ С ZB30Y</t>
  </si>
  <si>
    <t>КСТ С ZB38Y</t>
  </si>
  <si>
    <t>КСТ С ZB45Y</t>
  </si>
  <si>
    <t>КСТ С ZB50Y</t>
  </si>
  <si>
    <t>КСТ С ZB58Y</t>
  </si>
  <si>
    <t>КСТ С ZB66Y</t>
  </si>
  <si>
    <t>КСТ С ZB76Y</t>
  </si>
  <si>
    <t>КСТ С ZB95Y</t>
  </si>
  <si>
    <t>КСТ С ZB114Y</t>
  </si>
  <si>
    <t>КСТ С 2xZB21Y</t>
  </si>
  <si>
    <t>КСТ С 2xZB26Y</t>
  </si>
  <si>
    <t>КСТ С 2xZB30Y</t>
  </si>
  <si>
    <t>КСТ С 2xZB38Y</t>
  </si>
  <si>
    <t>КСТ С 2xZB45Y</t>
  </si>
  <si>
    <t>КСТ С 2xZB50Y</t>
  </si>
  <si>
    <t>КСТ С 2xZB58Y</t>
  </si>
  <si>
    <t>КСТ С 2xZB66Y</t>
  </si>
  <si>
    <t>КСТ С 2xZB76Y</t>
  </si>
  <si>
    <t>КСТ С 2xZB95Y</t>
  </si>
  <si>
    <t>КСТ С 2xZB114Y</t>
  </si>
  <si>
    <t>КСТ С 3xZB21Y</t>
  </si>
  <si>
    <t>КСТ С 3xZB26Y</t>
  </si>
  <si>
    <t>КСТ С 3xZB30Y</t>
  </si>
  <si>
    <t>КСТ С 3xZB38Y</t>
  </si>
  <si>
    <t>КСТ С 3xZB45Y</t>
  </si>
  <si>
    <t>КСТ С 3xZB50Y</t>
  </si>
  <si>
    <t>КСТ С 3xZB58Y</t>
  </si>
  <si>
    <t>КСТ С 3xZB66Y</t>
  </si>
  <si>
    <t>КСТ С 3xZB76Y</t>
  </si>
  <si>
    <t>КСТ С 3xZB95Y</t>
  </si>
  <si>
    <t>КСТ С 3xZB114Y</t>
  </si>
  <si>
    <t>КСТ С 4xZB21Y</t>
  </si>
  <si>
    <t>КСТ С 4xZB26Y</t>
  </si>
  <si>
    <t>КСТ С 4xZB30Y</t>
  </si>
  <si>
    <t>КСТ С 4xZB38Y</t>
  </si>
  <si>
    <t>КСТ С 4xZB45Y</t>
  </si>
  <si>
    <t>КСТ С 4xZB50Y</t>
  </si>
  <si>
    <t>КСТ С 4xZB58Y</t>
  </si>
  <si>
    <t>КСТ С 4xZB66Y</t>
  </si>
  <si>
    <t>КСТ С 4xZB76Y</t>
  </si>
  <si>
    <t>КСТ С 4xZB95Y</t>
  </si>
  <si>
    <t>КСТ С 4xZB114Y</t>
  </si>
  <si>
    <t>КНТ С ZF09Y</t>
  </si>
  <si>
    <t>КНТ С ZF11Y</t>
  </si>
  <si>
    <t>КНТ С ZF13Y</t>
  </si>
  <si>
    <t>КНТ С ZF15Y</t>
  </si>
  <si>
    <t>КНТ С ZF18Y</t>
  </si>
  <si>
    <t>КНТ С ZF24Y</t>
  </si>
  <si>
    <t>КНТ С ZF33Y</t>
  </si>
  <si>
    <t>КНТ С ZF40Y</t>
  </si>
  <si>
    <t>КНТ С ZF48Y</t>
  </si>
  <si>
    <t>КНТ С 2хZF09Y</t>
  </si>
  <si>
    <t>КНТ С 2хZF11Y</t>
  </si>
  <si>
    <t>КНТ С 2хZF13Y</t>
  </si>
  <si>
    <t>КНТ С 2хZF15Y</t>
  </si>
  <si>
    <t>КНТ С 2хZF18Y</t>
  </si>
  <si>
    <t>КНТ С 2хZF24Y</t>
  </si>
  <si>
    <t>КНТ С 2хZF33Y</t>
  </si>
  <si>
    <t>КНТ С 2хZF40Y</t>
  </si>
  <si>
    <t>КНТ С 2хZF48Y</t>
  </si>
  <si>
    <t>КНТ С 3хZF09Y</t>
  </si>
  <si>
    <t>КНТ С 3хZF11Y</t>
  </si>
  <si>
    <t>КНТ С 3хZF13Y</t>
  </si>
  <si>
    <t>КНТ С 3хZF15Y</t>
  </si>
  <si>
    <t>КНТ С 3хZF18Y</t>
  </si>
  <si>
    <t>КНТ С 3хZF24Y</t>
  </si>
  <si>
    <t>КНТ С 3хZF33Y</t>
  </si>
  <si>
    <t>КНТ С 3хZF40Y</t>
  </si>
  <si>
    <t>КНТ С 3хZF48Y</t>
  </si>
  <si>
    <t>КНТ С 4хZF09Y</t>
  </si>
  <si>
    <t>КНТ С 4хZF11Y</t>
  </si>
  <si>
    <t>КНТ С 4хZF13Y</t>
  </si>
  <si>
    <t>КНТ С 4хZF15Y</t>
  </si>
  <si>
    <t>КНТ С 4хZF18Y</t>
  </si>
  <si>
    <t>КНТ С 4хZF24Y</t>
  </si>
  <si>
    <t>КНТ С 4хZF33Y</t>
  </si>
  <si>
    <t>КНТ С 4хZF40Y</t>
  </si>
  <si>
    <t>КНТ С 4хZF48Y</t>
  </si>
  <si>
    <t>КСТ С ZBD21Y</t>
  </si>
  <si>
    <t>КСТ С ZBD30Y</t>
  </si>
  <si>
    <t>КСТ С ZBD38Y</t>
  </si>
  <si>
    <t>КСТ С ZBD45Y</t>
  </si>
  <si>
    <t>КСТ С ZBD58Y</t>
  </si>
  <si>
    <t>КСТ С ZBD76Y</t>
  </si>
  <si>
    <t xml:space="preserve"> КСТ С ZBD30Y</t>
  </si>
  <si>
    <t xml:space="preserve"> КСТ С ZBD45Y</t>
  </si>
  <si>
    <t xml:space="preserve"> КСТ С ZBD76Y</t>
  </si>
  <si>
    <t>КСТ С 4MA-22X</t>
  </si>
  <si>
    <t>КСТ С 4MH-25X</t>
  </si>
  <si>
    <t>КСТ С 4MI-30X</t>
  </si>
  <si>
    <t>КСТ С 4MJ-33X</t>
  </si>
  <si>
    <t>КСТ С 4MK-35X</t>
  </si>
  <si>
    <t>КСТ С 6MI-40X</t>
  </si>
  <si>
    <t>КСТ С 6MJ-45X</t>
  </si>
  <si>
    <t>КСТ С 6MK-50X</t>
  </si>
  <si>
    <t>КСТ С 2х4MA-22X</t>
  </si>
  <si>
    <t>КСТ С 2х4MH-25X</t>
  </si>
  <si>
    <t>КСТ С 2х4MI-30X</t>
  </si>
  <si>
    <t>КСТ С 2х4MJ-33X</t>
  </si>
  <si>
    <t>КСТ С 2х4MK-35X</t>
  </si>
  <si>
    <t>КСТ С 2х6MI-40X</t>
  </si>
  <si>
    <t>КСТ С 2х6MJ-45X</t>
  </si>
  <si>
    <t>КСТ С 2х6MK-50X</t>
  </si>
  <si>
    <t>КСТ С 3х4MA-22X</t>
  </si>
  <si>
    <t>КСТ С 3х4MH-25X</t>
  </si>
  <si>
    <t>КСТ С 3х4MI-30X</t>
  </si>
  <si>
    <t>КСТ С 3х4MJ-33X</t>
  </si>
  <si>
    <t>КСТ С 3х4MK-35X</t>
  </si>
  <si>
    <t>КСТ С 3х6MI-40X</t>
  </si>
  <si>
    <t>КСТ С 3х6MJ-45X</t>
  </si>
  <si>
    <t>КСТ С 3х6MK-50X</t>
  </si>
  <si>
    <t>КСТ С 4х4MA-22X</t>
  </si>
  <si>
    <t>КСТ С 4х4MH-25X</t>
  </si>
  <si>
    <t>КСТ С 4х4MI-30X</t>
  </si>
  <si>
    <t>КСТ С 4х4MJ-33X</t>
  </si>
  <si>
    <t>КСТ С 4х4MK-35X</t>
  </si>
  <si>
    <t>КСТ С 4х6MI-40X</t>
  </si>
  <si>
    <t>КСТ С 4х6MJ-45X</t>
  </si>
  <si>
    <t>КСТ С 4х6MK-50X</t>
  </si>
  <si>
    <t>КНТ С 4MF-13X</t>
  </si>
  <si>
    <t>КНТ С 4ML-15X</t>
  </si>
  <si>
    <t>КНТ С 4MM-20X</t>
  </si>
  <si>
    <t>КНТ С 4MT-22X</t>
  </si>
  <si>
    <t>КНТ С 4MU-25X</t>
  </si>
  <si>
    <t>КНТ С 6MM-30X</t>
  </si>
  <si>
    <t>КНТ С 6MT-35X</t>
  </si>
  <si>
    <t>КНТ С 6MU-40X</t>
  </si>
  <si>
    <t>КНТ С 2х4MF-13X</t>
  </si>
  <si>
    <t>КНТ С 2х4ML-15X</t>
  </si>
  <si>
    <t>КНТ С 2х4MM-20X</t>
  </si>
  <si>
    <t>КНТ С 2х4MT-22X</t>
  </si>
  <si>
    <t>КНТ С 2х4MU-25X</t>
  </si>
  <si>
    <t>КНТ С 2х6MM-30X</t>
  </si>
  <si>
    <t>КНТ С 2х6MT-35X</t>
  </si>
  <si>
    <t>КНТ С 2х6MU-40X</t>
  </si>
  <si>
    <t>КНТ С 3х4MF-13X</t>
  </si>
  <si>
    <t>КНТ С 3х4ML-15X</t>
  </si>
  <si>
    <t>КНТ С 3х4MM-20X</t>
  </si>
  <si>
    <t>КНТ С 3х4MT-22X</t>
  </si>
  <si>
    <t>КНТ С 3х4MU-25X</t>
  </si>
  <si>
    <t>КНТ С 3х6MM-30X</t>
  </si>
  <si>
    <t>КНТ С 3х6MT-35X</t>
  </si>
  <si>
    <t>КНТ С 3х6MU-40X</t>
  </si>
  <si>
    <t>КНТ С 4х4MF-13X</t>
  </si>
  <si>
    <t>КНТ С 4х4ML-15X</t>
  </si>
  <si>
    <t>КНТ С 4х4MM-20X</t>
  </si>
  <si>
    <t>КНТ С 4х4MT-22X</t>
  </si>
  <si>
    <t>КНТ С 4х4MU-25X</t>
  </si>
  <si>
    <t>КНТ С 4х6MM-30X</t>
  </si>
  <si>
    <t>КНТ С 4х6MT-35X</t>
  </si>
  <si>
    <t>КНТ С 4х6MU-40X</t>
  </si>
  <si>
    <t xml:space="preserve"> КНТ ККБ С ZF 09Y </t>
  </si>
  <si>
    <t xml:space="preserve"> КНТ ККБ С ZF 11Y </t>
  </si>
  <si>
    <t xml:space="preserve"> КНТ ККБ С ZF 13Y </t>
  </si>
  <si>
    <t xml:space="preserve"> КНТ ККБ С ZF 15Y </t>
  </si>
  <si>
    <t xml:space="preserve"> КНТ ККБ С ZF 18Y </t>
  </si>
  <si>
    <t xml:space="preserve"> КСТ ККБ С ZB 19Y </t>
  </si>
  <si>
    <t xml:space="preserve"> КСТ ККБ С ZB 21Y </t>
  </si>
  <si>
    <t xml:space="preserve"> КСТ ККБ С ZB 26Y </t>
  </si>
  <si>
    <t xml:space="preserve"> КСТ ККБ С ZB 30Y </t>
  </si>
  <si>
    <t xml:space="preserve"> КСТ ККБ С ZB 38Y </t>
  </si>
  <si>
    <t xml:space="preserve"> КСТ ККБ С ZB 45Y </t>
  </si>
  <si>
    <t xml:space="preserve"> КСТ ККБ С ZB 50Y </t>
  </si>
  <si>
    <t xml:space="preserve"> КСТ ККБ С ZB 58Y </t>
  </si>
  <si>
    <t xml:space="preserve"> КСТ ККБ С ZBD 30Y </t>
  </si>
  <si>
    <t xml:space="preserve"> КСТ ККБ С ZBD 38Y </t>
  </si>
  <si>
    <t xml:space="preserve"> КСТ ККБ С ZBD 45Y </t>
  </si>
  <si>
    <t xml:space="preserve"> КСТ ККБ С ZBD 58Y </t>
  </si>
  <si>
    <t>ООО «ГК АСВ-ХОЛОД»  (495) 744-08-79; top-sale@asv-holod.ru;  www.asv-holod.ru</t>
  </si>
</sst>
</file>

<file path=xl/styles.xml><?xml version="1.0" encoding="utf-8"?>
<styleSheet xmlns="http://schemas.openxmlformats.org/spreadsheetml/2006/main">
  <fonts count="50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u/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sz val="10"/>
      <name val="Helv"/>
    </font>
    <font>
      <sz val="10"/>
      <name val="Wingdings"/>
      <charset val="2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i/>
      <vertAlign val="subscript"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Wingdings"/>
      <charset val="2"/>
    </font>
    <font>
      <i/>
      <sz val="10"/>
      <name val="Arial Cyr"/>
      <charset val="204"/>
    </font>
    <font>
      <b/>
      <i/>
      <sz val="8"/>
      <color indexed="9"/>
      <name val="Arial"/>
      <family val="2"/>
      <charset val="204"/>
    </font>
    <font>
      <b/>
      <i/>
      <vertAlign val="subscript"/>
      <sz val="8"/>
      <color indexed="9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b/>
      <vertAlign val="subscript"/>
      <sz val="10"/>
      <color indexed="9"/>
      <name val="Arial"/>
      <family val="2"/>
      <charset val="204"/>
    </font>
    <font>
      <b/>
      <i/>
      <vertAlign val="subscript"/>
      <sz val="9"/>
      <color indexed="9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9"/>
      <color indexed="9"/>
      <name val="Arial"/>
      <family val="2"/>
      <charset val="204"/>
    </font>
    <font>
      <b/>
      <vertAlign val="subscript"/>
      <sz val="8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9"/>
      <color theme="0"/>
      <name val="Arial"/>
      <family val="2"/>
      <charset val="204"/>
    </font>
    <font>
      <b/>
      <sz val="9"/>
      <color rgb="FFFFC00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i/>
      <sz val="8"/>
      <color theme="0"/>
      <name val="Arial"/>
      <family val="2"/>
      <charset val="204"/>
    </font>
    <font>
      <b/>
      <sz val="8"/>
      <color rgb="FFFFC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9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10">
    <xf numFmtId="0" fontId="0" fillId="0" borderId="0" xfId="0"/>
    <xf numFmtId="0" fontId="5" fillId="2" borderId="0" xfId="0" applyFont="1" applyFill="1" applyAlignment="1"/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Border="1" applyAlignment="1"/>
    <xf numFmtId="0" fontId="2" fillId="2" borderId="0" xfId="0" applyFont="1" applyFill="1" applyBorder="1"/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6" fillId="2" borderId="0" xfId="0" applyFont="1" applyFill="1" applyAlignment="1"/>
    <xf numFmtId="0" fontId="2" fillId="0" borderId="0" xfId="0" applyFont="1" applyAlignment="1"/>
    <xf numFmtId="0" fontId="7" fillId="2" borderId="0" xfId="0" applyFont="1" applyFill="1"/>
    <xf numFmtId="0" fontId="2" fillId="2" borderId="0" xfId="0" applyFont="1" applyFill="1" applyAlignment="1"/>
    <xf numFmtId="0" fontId="6" fillId="2" borderId="0" xfId="0" applyFont="1" applyFill="1" applyAlignment="1">
      <alignment wrapText="1"/>
    </xf>
    <xf numFmtId="0" fontId="14" fillId="2" borderId="0" xfId="0" applyFont="1" applyFill="1" applyBorder="1" applyAlignment="1">
      <alignment vertical="center"/>
    </xf>
    <xf numFmtId="0" fontId="0" fillId="4" borderId="0" xfId="0" applyFill="1"/>
    <xf numFmtId="0" fontId="2" fillId="2" borderId="1" xfId="0" applyFont="1" applyFill="1" applyBorder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9" fillId="3" borderId="0" xfId="0" applyFont="1" applyFill="1"/>
    <xf numFmtId="0" fontId="19" fillId="3" borderId="0" xfId="0" applyFont="1" applyFill="1" applyAlignment="1"/>
    <xf numFmtId="0" fontId="19" fillId="3" borderId="0" xfId="0" applyFont="1" applyFill="1" applyAlignment="1">
      <alignment vertical="top"/>
    </xf>
    <xf numFmtId="0" fontId="2" fillId="2" borderId="0" xfId="0" applyFont="1" applyFill="1" applyAlignment="1">
      <alignment horizontal="left" wrapText="1"/>
    </xf>
    <xf numFmtId="0" fontId="1" fillId="0" borderId="2" xfId="0" applyNumberFormat="1" applyFont="1" applyBorder="1" applyAlignment="1">
      <alignment horizontal="center" vertical="center" shrinkToFit="1"/>
    </xf>
    <xf numFmtId="0" fontId="32" fillId="3" borderId="0" xfId="0" applyFont="1" applyFill="1"/>
    <xf numFmtId="0" fontId="2" fillId="3" borderId="0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2" fillId="4" borderId="0" xfId="0" applyFont="1" applyFill="1" applyAlignment="1"/>
    <xf numFmtId="0" fontId="2" fillId="5" borderId="0" xfId="0" applyFont="1" applyFill="1"/>
    <xf numFmtId="0" fontId="2" fillId="3" borderId="0" xfId="0" applyNumberFormat="1" applyFont="1" applyFill="1" applyAlignment="1">
      <alignment wrapText="1"/>
    </xf>
    <xf numFmtId="0" fontId="2" fillId="4" borderId="0" xfId="0" applyFont="1" applyFill="1"/>
    <xf numFmtId="0" fontId="0" fillId="4" borderId="0" xfId="0" applyFill="1" applyBorder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33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4" borderId="0" xfId="0" applyFont="1" applyFill="1" applyBorder="1"/>
    <xf numFmtId="0" fontId="17" fillId="4" borderId="0" xfId="0" applyFont="1" applyFill="1" applyBorder="1" applyAlignment="1"/>
    <xf numFmtId="0" fontId="16" fillId="4" borderId="0" xfId="0" applyFont="1" applyFill="1" applyBorder="1" applyAlignment="1">
      <alignment horizontal="left" vertical="center"/>
    </xf>
    <xf numFmtId="0" fontId="34" fillId="4" borderId="0" xfId="0" applyFont="1" applyFill="1"/>
    <xf numFmtId="0" fontId="35" fillId="4" borderId="0" xfId="0" applyFont="1" applyFill="1"/>
    <xf numFmtId="0" fontId="3" fillId="4" borderId="0" xfId="0" applyFont="1" applyFill="1" applyBorder="1"/>
    <xf numFmtId="0" fontId="3" fillId="4" borderId="0" xfId="0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center"/>
    </xf>
    <xf numFmtId="0" fontId="36" fillId="4" borderId="0" xfId="0" applyFont="1" applyFill="1"/>
    <xf numFmtId="0" fontId="37" fillId="4" borderId="0" xfId="0" applyFont="1" applyFill="1"/>
    <xf numFmtId="0" fontId="23" fillId="4" borderId="0" xfId="0" applyFont="1" applyFill="1"/>
    <xf numFmtId="1" fontId="2" fillId="2" borderId="0" xfId="0" applyNumberFormat="1" applyFont="1" applyFill="1" applyBorder="1"/>
    <xf numFmtId="1" fontId="12" fillId="2" borderId="0" xfId="0" applyNumberFormat="1" applyFont="1" applyFill="1"/>
    <xf numFmtId="1" fontId="29" fillId="2" borderId="0" xfId="0" applyNumberFormat="1" applyFont="1" applyFill="1" applyAlignment="1">
      <alignment horizontal="center"/>
    </xf>
    <xf numFmtId="3" fontId="41" fillId="6" borderId="13" xfId="0" applyNumberFormat="1" applyFont="1" applyFill="1" applyBorder="1" applyAlignment="1">
      <alignment horizontal="center" vertical="center"/>
    </xf>
    <xf numFmtId="3" fontId="41" fillId="6" borderId="13" xfId="0" quotePrefix="1" applyNumberFormat="1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 horizontal="left" vertical="center"/>
    </xf>
    <xf numFmtId="3" fontId="41" fillId="6" borderId="15" xfId="0" applyNumberFormat="1" applyFont="1" applyFill="1" applyBorder="1" applyAlignment="1">
      <alignment horizontal="center" vertical="center"/>
    </xf>
    <xf numFmtId="3" fontId="41" fillId="6" borderId="15" xfId="0" quotePrefix="1" applyNumberFormat="1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4" fontId="42" fillId="6" borderId="13" xfId="0" applyNumberFormat="1" applyFont="1" applyFill="1" applyBorder="1" applyAlignment="1">
      <alignment horizontal="center" vertical="center"/>
    </xf>
    <xf numFmtId="4" fontId="42" fillId="6" borderId="15" xfId="0" applyNumberFormat="1" applyFont="1" applyFill="1" applyBorder="1" applyAlignment="1">
      <alignment horizontal="center" vertical="center"/>
    </xf>
    <xf numFmtId="0" fontId="41" fillId="6" borderId="17" xfId="0" applyFont="1" applyFill="1" applyBorder="1" applyAlignment="1">
      <alignment horizontal="left" vertical="center"/>
    </xf>
    <xf numFmtId="3" fontId="41" fillId="6" borderId="17" xfId="0" applyNumberFormat="1" applyFont="1" applyFill="1" applyBorder="1" applyAlignment="1">
      <alignment horizontal="left" vertical="center"/>
    </xf>
    <xf numFmtId="3" fontId="41" fillId="6" borderId="20" xfId="0" applyNumberFormat="1" applyFont="1" applyFill="1" applyBorder="1" applyAlignment="1">
      <alignment horizontal="center" vertical="center"/>
    </xf>
    <xf numFmtId="3" fontId="41" fillId="6" borderId="18" xfId="0" applyNumberFormat="1" applyFont="1" applyFill="1" applyBorder="1" applyAlignment="1">
      <alignment horizontal="center" vertical="center"/>
    </xf>
    <xf numFmtId="3" fontId="41" fillId="6" borderId="14" xfId="0" applyNumberFormat="1" applyFont="1" applyFill="1" applyBorder="1" applyAlignment="1">
      <alignment horizontal="left" vertical="center"/>
    </xf>
    <xf numFmtId="3" fontId="41" fillId="6" borderId="21" xfId="0" applyNumberFormat="1" applyFont="1" applyFill="1" applyBorder="1" applyAlignment="1">
      <alignment horizontal="center" vertical="center"/>
    </xf>
    <xf numFmtId="3" fontId="41" fillId="6" borderId="16" xfId="0" applyNumberFormat="1" applyFont="1" applyFill="1" applyBorder="1" applyAlignment="1">
      <alignment horizontal="center" vertical="center"/>
    </xf>
    <xf numFmtId="2" fontId="42" fillId="7" borderId="20" xfId="0" applyNumberFormat="1" applyFont="1" applyFill="1" applyBorder="1" applyAlignment="1">
      <alignment horizontal="center" vertical="center"/>
    </xf>
    <xf numFmtId="3" fontId="41" fillId="6" borderId="18" xfId="0" quotePrefix="1" applyNumberFormat="1" applyFont="1" applyFill="1" applyBorder="1" applyAlignment="1">
      <alignment horizontal="center" vertical="center"/>
    </xf>
    <xf numFmtId="4" fontId="43" fillId="6" borderId="13" xfId="0" quotePrefix="1" applyNumberFormat="1" applyFont="1" applyFill="1" applyBorder="1" applyAlignment="1">
      <alignment horizontal="center" vertical="center"/>
    </xf>
    <xf numFmtId="2" fontId="42" fillId="7" borderId="21" xfId="0" applyNumberFormat="1" applyFont="1" applyFill="1" applyBorder="1" applyAlignment="1">
      <alignment horizontal="center" vertical="center"/>
    </xf>
    <xf numFmtId="3" fontId="41" fillId="6" borderId="16" xfId="0" quotePrefix="1" applyNumberFormat="1" applyFont="1" applyFill="1" applyBorder="1" applyAlignment="1">
      <alignment horizontal="center" vertical="center"/>
    </xf>
    <xf numFmtId="4" fontId="43" fillId="6" borderId="15" xfId="0" quotePrefix="1" applyNumberFormat="1" applyFont="1" applyFill="1" applyBorder="1" applyAlignment="1">
      <alignment horizontal="center" vertical="center"/>
    </xf>
    <xf numFmtId="3" fontId="41" fillId="6" borderId="22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2" fontId="15" fillId="7" borderId="13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/>
    <xf numFmtId="1" fontId="2" fillId="7" borderId="20" xfId="0" applyNumberFormat="1" applyFont="1" applyFill="1" applyBorder="1" applyAlignment="1">
      <alignment horizontal="center"/>
    </xf>
    <xf numFmtId="1" fontId="2" fillId="7" borderId="18" xfId="0" applyNumberFormat="1" applyFont="1" applyFill="1" applyBorder="1" applyAlignment="1">
      <alignment horizontal="center"/>
    </xf>
    <xf numFmtId="2" fontId="15" fillId="7" borderId="19" xfId="0" applyNumberFormat="1" applyFont="1" applyFill="1" applyBorder="1" applyAlignment="1">
      <alignment horizontal="center" vertical="center"/>
    </xf>
    <xf numFmtId="1" fontId="2" fillId="7" borderId="23" xfId="0" applyNumberFormat="1" applyFont="1" applyFill="1" applyBorder="1"/>
    <xf numFmtId="1" fontId="2" fillId="7" borderId="23" xfId="0" applyNumberFormat="1" applyFont="1" applyFill="1" applyBorder="1" applyAlignment="1">
      <alignment horizontal="center"/>
    </xf>
    <xf numFmtId="1" fontId="2" fillId="7" borderId="24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2" fontId="15" fillId="6" borderId="18" xfId="0" applyNumberFormat="1" applyFont="1" applyFill="1" applyBorder="1" applyAlignment="1">
      <alignment horizontal="center" vertical="center"/>
    </xf>
    <xf numFmtId="2" fontId="15" fillId="6" borderId="13" xfId="0" applyNumberFormat="1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2" fontId="15" fillId="6" borderId="16" xfId="0" applyNumberFormat="1" applyFont="1" applyFill="1" applyBorder="1" applyAlignment="1">
      <alignment horizontal="center" vertical="center"/>
    </xf>
    <xf numFmtId="2" fontId="15" fillId="6" borderId="15" xfId="0" applyNumberFormat="1" applyFont="1" applyFill="1" applyBorder="1" applyAlignment="1">
      <alignment horizontal="center" vertical="center"/>
    </xf>
    <xf numFmtId="1" fontId="2" fillId="6" borderId="14" xfId="0" applyNumberFormat="1" applyFon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2" fillId="6" borderId="16" xfId="0" applyNumberFormat="1" applyFont="1" applyFill="1" applyBorder="1" applyAlignment="1">
      <alignment horizontal="center"/>
    </xf>
    <xf numFmtId="0" fontId="2" fillId="6" borderId="28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/>
    </xf>
    <xf numFmtId="2" fontId="15" fillId="6" borderId="24" xfId="0" applyNumberFormat="1" applyFont="1" applyFill="1" applyBorder="1" applyAlignment="1">
      <alignment horizontal="center" vertical="center"/>
    </xf>
    <xf numFmtId="2" fontId="15" fillId="6" borderId="19" xfId="0" applyNumberFormat="1" applyFont="1" applyFill="1" applyBorder="1" applyAlignment="1">
      <alignment horizontal="center" vertical="center"/>
    </xf>
    <xf numFmtId="1" fontId="2" fillId="6" borderId="28" xfId="0" applyNumberFormat="1" applyFon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2" fontId="15" fillId="7" borderId="15" xfId="0" applyNumberFormat="1" applyFont="1" applyFill="1" applyBorder="1" applyAlignment="1">
      <alignment horizontal="center" vertical="center"/>
    </xf>
    <xf numFmtId="1" fontId="2" fillId="7" borderId="21" xfId="0" applyNumberFormat="1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2" fontId="15" fillId="7" borderId="16" xfId="0" applyNumberFormat="1" applyFont="1" applyFill="1" applyBorder="1" applyAlignment="1">
      <alignment horizontal="center" vertical="center"/>
    </xf>
    <xf numFmtId="1" fontId="0" fillId="6" borderId="14" xfId="0" applyNumberFormat="1" applyFont="1" applyFill="1" applyBorder="1"/>
    <xf numFmtId="1" fontId="0" fillId="6" borderId="21" xfId="0" applyNumberFormat="1" applyFont="1" applyFill="1" applyBorder="1"/>
    <xf numFmtId="3" fontId="15" fillId="6" borderId="21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/>
    </xf>
    <xf numFmtId="3" fontId="14" fillId="6" borderId="16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/>
    <xf numFmtId="1" fontId="0" fillId="6" borderId="21" xfId="0" applyNumberFormat="1" applyFill="1" applyBorder="1"/>
    <xf numFmtId="1" fontId="0" fillId="6" borderId="21" xfId="0" applyNumberForma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40" fillId="8" borderId="2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6" fillId="8" borderId="8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/>
    </xf>
    <xf numFmtId="0" fontId="48" fillId="8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2" fillId="3" borderId="0" xfId="0" applyFont="1" applyFill="1" applyAlignment="1">
      <alignment horizontal="left" vertical="top" wrapText="1"/>
    </xf>
    <xf numFmtId="0" fontId="0" fillId="0" borderId="0" xfId="0"/>
    <xf numFmtId="0" fontId="38" fillId="8" borderId="4" xfId="0" applyFont="1" applyFill="1" applyBorder="1" applyAlignment="1">
      <alignment horizontal="center" vertical="center" wrapText="1"/>
    </xf>
    <xf numFmtId="0" fontId="38" fillId="8" borderId="9" xfId="0" applyFont="1" applyFill="1" applyBorder="1" applyAlignment="1">
      <alignment horizontal="center" vertical="center" wrapText="1"/>
    </xf>
    <xf numFmtId="0" fontId="38" fillId="8" borderId="8" xfId="0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8" fillId="8" borderId="6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8" fillId="8" borderId="4" xfId="0" applyFont="1" applyFill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38" fillId="8" borderId="7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 wrapText="1"/>
    </xf>
    <xf numFmtId="0" fontId="38" fillId="8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38" fillId="8" borderId="3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44" fillId="8" borderId="2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left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5" xfId="0" applyFont="1" applyFill="1" applyBorder="1" applyAlignment="1">
      <alignment horizontal="center" vertical="center" wrapText="1"/>
    </xf>
    <xf numFmtId="0" fontId="44" fillId="8" borderId="6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4" fillId="8" borderId="11" xfId="0" applyFont="1" applyFill="1" applyBorder="1" applyAlignment="1">
      <alignment horizontal="center" vertical="center" wrapText="1"/>
    </xf>
    <xf numFmtId="0" fontId="44" fillId="8" borderId="12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5" xfId="0" applyFont="1" applyFill="1" applyBorder="1" applyAlignment="1">
      <alignment horizontal="center" vertical="center"/>
    </xf>
    <xf numFmtId="0" fontId="44" fillId="8" borderId="6" xfId="0" applyFont="1" applyFill="1" applyBorder="1" applyAlignment="1">
      <alignment horizontal="center" vertical="center"/>
    </xf>
    <xf numFmtId="0" fontId="44" fillId="8" borderId="7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32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44" fillId="8" borderId="4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38" fillId="8" borderId="7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 vertical="center" wrapText="1"/>
    </xf>
    <xf numFmtId="0" fontId="38" fillId="8" borderId="32" xfId="0" applyFont="1" applyFill="1" applyBorder="1" applyAlignment="1">
      <alignment horizontal="center" vertical="center" wrapText="1"/>
    </xf>
    <xf numFmtId="0" fontId="47" fillId="8" borderId="3" xfId="0" applyFont="1" applyFill="1" applyBorder="1" applyAlignment="1">
      <alignment horizontal="center" vertical="center"/>
    </xf>
    <xf numFmtId="0" fontId="47" fillId="8" borderId="5" xfId="0" applyFont="1" applyFill="1" applyBorder="1" applyAlignment="1">
      <alignment horizontal="center" vertical="center"/>
    </xf>
    <xf numFmtId="0" fontId="47" fillId="8" borderId="6" xfId="0" applyFont="1" applyFill="1" applyBorder="1" applyAlignment="1">
      <alignment horizontal="center" vertical="center"/>
    </xf>
    <xf numFmtId="0" fontId="47" fillId="8" borderId="7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center" vertical="center"/>
    </xf>
    <xf numFmtId="0" fontId="47" fillId="8" borderId="32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/>
    </xf>
    <xf numFmtId="0" fontId="47" fillId="8" borderId="11" xfId="0" applyFont="1" applyFill="1" applyBorder="1" applyAlignment="1">
      <alignment horizontal="center" vertical="center"/>
    </xf>
    <xf numFmtId="0" fontId="47" fillId="8" borderId="12" xfId="0" applyFont="1" applyFill="1" applyBorder="1" applyAlignment="1">
      <alignment horizontal="center" vertical="center"/>
    </xf>
    <xf numFmtId="0" fontId="2" fillId="5" borderId="0" xfId="0" applyNumberFormat="1" applyFont="1" applyFill="1" applyAlignment="1">
      <alignment horizontal="justify" wrapText="1"/>
    </xf>
    <xf numFmtId="0" fontId="49" fillId="8" borderId="4" xfId="0" applyFont="1" applyFill="1" applyBorder="1" applyAlignment="1">
      <alignment horizontal="center" vertical="center" wrapText="1"/>
    </xf>
    <xf numFmtId="0" fontId="49" fillId="8" borderId="9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177</xdr:row>
      <xdr:rowOff>28575</xdr:rowOff>
    </xdr:from>
    <xdr:to>
      <xdr:col>12</xdr:col>
      <xdr:colOff>247650</xdr:colOff>
      <xdr:row>188</xdr:row>
      <xdr:rowOff>66675</xdr:rowOff>
    </xdr:to>
    <xdr:pic>
      <xdr:nvPicPr>
        <xdr:cNvPr id="22897" name="Picture 3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86325" y="29756100"/>
          <a:ext cx="12382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533400</xdr:colOff>
      <xdr:row>22</xdr:row>
      <xdr:rowOff>171450</xdr:rowOff>
    </xdr:from>
    <xdr:to>
      <xdr:col>13</xdr:col>
      <xdr:colOff>76200</xdr:colOff>
      <xdr:row>25</xdr:row>
      <xdr:rowOff>142875</xdr:rowOff>
    </xdr:to>
    <xdr:pic>
      <xdr:nvPicPr>
        <xdr:cNvPr id="22898" name="Picture 30" descr="http://images.prom.ua/2256530_w640_h640_kompressory_copelan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24375" y="3962400"/>
          <a:ext cx="20574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495300</xdr:colOff>
      <xdr:row>10</xdr:row>
      <xdr:rowOff>66675</xdr:rowOff>
    </xdr:from>
    <xdr:to>
      <xdr:col>13</xdr:col>
      <xdr:colOff>428625</xdr:colOff>
      <xdr:row>22</xdr:row>
      <xdr:rowOff>161925</xdr:rowOff>
    </xdr:to>
    <xdr:pic>
      <xdr:nvPicPr>
        <xdr:cNvPr id="22899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86275" y="1828800"/>
          <a:ext cx="24479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146</xdr:row>
      <xdr:rowOff>38100</xdr:rowOff>
    </xdr:from>
    <xdr:to>
      <xdr:col>13</xdr:col>
      <xdr:colOff>276225</xdr:colOff>
      <xdr:row>158</xdr:row>
      <xdr:rowOff>76200</xdr:rowOff>
    </xdr:to>
    <xdr:pic>
      <xdr:nvPicPr>
        <xdr:cNvPr id="22900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67225" y="24517350"/>
          <a:ext cx="231457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114300</xdr:rowOff>
    </xdr:from>
    <xdr:to>
      <xdr:col>12</xdr:col>
      <xdr:colOff>123825</xdr:colOff>
      <xdr:row>2</xdr:row>
      <xdr:rowOff>38100</xdr:rowOff>
    </xdr:to>
    <xdr:grpSp>
      <xdr:nvGrpSpPr>
        <xdr:cNvPr id="22901" name="Группа 50"/>
        <xdr:cNvGrpSpPr>
          <a:grpSpLocks/>
        </xdr:cNvGrpSpPr>
      </xdr:nvGrpSpPr>
      <xdr:grpSpPr bwMode="auto">
        <a:xfrm>
          <a:off x="103717" y="114300"/>
          <a:ext cx="5862108" cy="241300"/>
          <a:chOff x="190500" y="111702"/>
          <a:chExt cx="5712668" cy="251330"/>
        </a:xfrm>
      </xdr:grpSpPr>
      <xdr:sp macro="" textlink="">
        <xdr:nvSpPr>
          <xdr:cNvPr id="37" name="Прямоугольник 36"/>
          <xdr:cNvSpPr/>
        </xdr:nvSpPr>
        <xdr:spPr bwMode="auto">
          <a:xfrm>
            <a:off x="190500" y="111702"/>
            <a:ext cx="5703439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8" name="Прямая соединительная линия 37"/>
          <xdr:cNvCxnSpPr/>
        </xdr:nvCxnSpPr>
        <xdr:spPr bwMode="auto">
          <a:xfrm flipV="1">
            <a:off x="190500" y="276033"/>
            <a:ext cx="5509633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57</xdr:row>
      <xdr:rowOff>19050</xdr:rowOff>
    </xdr:from>
    <xdr:to>
      <xdr:col>11</xdr:col>
      <xdr:colOff>609600</xdr:colOff>
      <xdr:row>58</xdr:row>
      <xdr:rowOff>114300</xdr:rowOff>
    </xdr:to>
    <xdr:grpSp>
      <xdr:nvGrpSpPr>
        <xdr:cNvPr id="22902" name="Группа 50"/>
        <xdr:cNvGrpSpPr>
          <a:grpSpLocks/>
        </xdr:cNvGrpSpPr>
      </xdr:nvGrpSpPr>
      <xdr:grpSpPr bwMode="auto">
        <a:xfrm>
          <a:off x="0" y="9512300"/>
          <a:ext cx="5827183" cy="254000"/>
          <a:chOff x="190500" y="111702"/>
          <a:chExt cx="5712668" cy="251330"/>
        </a:xfrm>
      </xdr:grpSpPr>
      <xdr:sp macro="" textlink="">
        <xdr:nvSpPr>
          <xdr:cNvPr id="42" name="Прямоугольник 41"/>
          <xdr:cNvSpPr/>
        </xdr:nvSpPr>
        <xdr:spPr bwMode="auto">
          <a:xfrm>
            <a:off x="190500" y="111702"/>
            <a:ext cx="5712668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3" name="Прямая соединительная линия 42"/>
          <xdr:cNvCxnSpPr/>
        </xdr:nvCxnSpPr>
        <xdr:spPr bwMode="auto">
          <a:xfrm flipV="1">
            <a:off x="190500" y="279255"/>
            <a:ext cx="5517601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85725</xdr:colOff>
      <xdr:row>134</xdr:row>
      <xdr:rowOff>85725</xdr:rowOff>
    </xdr:from>
    <xdr:to>
      <xdr:col>12</xdr:col>
      <xdr:colOff>142875</xdr:colOff>
      <xdr:row>136</xdr:row>
      <xdr:rowOff>0</xdr:rowOff>
    </xdr:to>
    <xdr:grpSp>
      <xdr:nvGrpSpPr>
        <xdr:cNvPr id="22903" name="Группа 50"/>
        <xdr:cNvGrpSpPr>
          <a:grpSpLocks/>
        </xdr:cNvGrpSpPr>
      </xdr:nvGrpSpPr>
      <xdr:grpSpPr bwMode="auto">
        <a:xfrm>
          <a:off x="170392" y="22056725"/>
          <a:ext cx="5814483" cy="231775"/>
          <a:chOff x="190500" y="111702"/>
          <a:chExt cx="5712668" cy="251330"/>
        </a:xfrm>
      </xdr:grpSpPr>
      <xdr:sp macro="" textlink="">
        <xdr:nvSpPr>
          <xdr:cNvPr id="47" name="Прямоугольник 46"/>
          <xdr:cNvSpPr/>
        </xdr:nvSpPr>
        <xdr:spPr bwMode="auto">
          <a:xfrm>
            <a:off x="190500" y="111702"/>
            <a:ext cx="5712668" cy="261383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8" name="Прямая соединительная линия 47"/>
          <xdr:cNvCxnSpPr/>
        </xdr:nvCxnSpPr>
        <xdr:spPr bwMode="auto">
          <a:xfrm flipV="1">
            <a:off x="190500" y="282606"/>
            <a:ext cx="5517284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66675</xdr:colOff>
      <xdr:row>196</xdr:row>
      <xdr:rowOff>47625</xdr:rowOff>
    </xdr:from>
    <xdr:to>
      <xdr:col>12</xdr:col>
      <xdr:colOff>38100</xdr:colOff>
      <xdr:row>197</xdr:row>
      <xdr:rowOff>104775</xdr:rowOff>
    </xdr:to>
    <xdr:grpSp>
      <xdr:nvGrpSpPr>
        <xdr:cNvPr id="22904" name="Группа 50"/>
        <xdr:cNvGrpSpPr>
          <a:grpSpLocks/>
        </xdr:cNvGrpSpPr>
      </xdr:nvGrpSpPr>
      <xdr:grpSpPr bwMode="auto">
        <a:xfrm>
          <a:off x="66675" y="32993542"/>
          <a:ext cx="5813425" cy="258233"/>
          <a:chOff x="190500" y="111702"/>
          <a:chExt cx="5712668" cy="251330"/>
        </a:xfrm>
      </xdr:grpSpPr>
      <xdr:sp macro="" textlink="">
        <xdr:nvSpPr>
          <xdr:cNvPr id="52" name="Прямоугольник 51"/>
          <xdr:cNvSpPr/>
        </xdr:nvSpPr>
        <xdr:spPr bwMode="auto">
          <a:xfrm>
            <a:off x="190500" y="111702"/>
            <a:ext cx="5712668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3" name="Прямая соединительная линия 52"/>
          <xdr:cNvCxnSpPr/>
        </xdr:nvCxnSpPr>
        <xdr:spPr bwMode="auto">
          <a:xfrm flipV="1">
            <a:off x="190500" y="279255"/>
            <a:ext cx="5517284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57150</xdr:colOff>
      <xdr:row>263</xdr:row>
      <xdr:rowOff>76200</xdr:rowOff>
    </xdr:from>
    <xdr:to>
      <xdr:col>12</xdr:col>
      <xdr:colOff>114300</xdr:colOff>
      <xdr:row>265</xdr:row>
      <xdr:rowOff>19050</xdr:rowOff>
    </xdr:to>
    <xdr:grpSp>
      <xdr:nvGrpSpPr>
        <xdr:cNvPr id="22905" name="Группа 50"/>
        <xdr:cNvGrpSpPr>
          <a:grpSpLocks/>
        </xdr:cNvGrpSpPr>
      </xdr:nvGrpSpPr>
      <xdr:grpSpPr bwMode="auto">
        <a:xfrm>
          <a:off x="141817" y="43891200"/>
          <a:ext cx="5814483" cy="260350"/>
          <a:chOff x="190500" y="111702"/>
          <a:chExt cx="5712668" cy="251330"/>
        </a:xfrm>
      </xdr:grpSpPr>
      <xdr:sp macro="" textlink="">
        <xdr:nvSpPr>
          <xdr:cNvPr id="34" name="Прямоугольник 33"/>
          <xdr:cNvSpPr/>
        </xdr:nvSpPr>
        <xdr:spPr bwMode="auto">
          <a:xfrm>
            <a:off x="190500" y="111702"/>
            <a:ext cx="5712668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5" name="Прямая соединительная линия 34"/>
          <xdr:cNvCxnSpPr/>
        </xdr:nvCxnSpPr>
        <xdr:spPr bwMode="auto">
          <a:xfrm flipV="1">
            <a:off x="190500" y="282247"/>
            <a:ext cx="5517284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12</xdr:col>
      <xdr:colOff>133350</xdr:colOff>
      <xdr:row>263</xdr:row>
      <xdr:rowOff>133350</xdr:rowOff>
    </xdr:from>
    <xdr:to>
      <xdr:col>13</xdr:col>
      <xdr:colOff>619125</xdr:colOff>
      <xdr:row>267</xdr:row>
      <xdr:rowOff>142875</xdr:rowOff>
    </xdr:to>
    <xdr:pic>
      <xdr:nvPicPr>
        <xdr:cNvPr id="22906" name="Рисунок 24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10275" y="44577000"/>
          <a:ext cx="1114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161925</xdr:colOff>
      <xdr:row>196</xdr:row>
      <xdr:rowOff>190500</xdr:rowOff>
    </xdr:from>
    <xdr:to>
      <xdr:col>23</xdr:col>
      <xdr:colOff>19050</xdr:colOff>
      <xdr:row>200</xdr:row>
      <xdr:rowOff>123825</xdr:rowOff>
    </xdr:to>
    <xdr:pic>
      <xdr:nvPicPr>
        <xdr:cNvPr id="22907" name="Рисунок 25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38850" y="33575625"/>
          <a:ext cx="11144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152400</xdr:colOff>
      <xdr:row>136</xdr:row>
      <xdr:rowOff>114300</xdr:rowOff>
    </xdr:from>
    <xdr:to>
      <xdr:col>14</xdr:col>
      <xdr:colOff>0</xdr:colOff>
      <xdr:row>140</xdr:row>
      <xdr:rowOff>9525</xdr:rowOff>
    </xdr:to>
    <xdr:pic>
      <xdr:nvPicPr>
        <xdr:cNvPr id="22908" name="Рисунок 27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29325" y="22764750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123825</xdr:colOff>
      <xdr:row>92</xdr:row>
      <xdr:rowOff>123825</xdr:rowOff>
    </xdr:from>
    <xdr:to>
      <xdr:col>13</xdr:col>
      <xdr:colOff>609600</xdr:colOff>
      <xdr:row>96</xdr:row>
      <xdr:rowOff>152400</xdr:rowOff>
    </xdr:to>
    <xdr:pic>
      <xdr:nvPicPr>
        <xdr:cNvPr id="22909" name="Рисунок 29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00750" y="15497175"/>
          <a:ext cx="1114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133350</xdr:colOff>
      <xdr:row>68</xdr:row>
      <xdr:rowOff>66675</xdr:rowOff>
    </xdr:from>
    <xdr:to>
      <xdr:col>13</xdr:col>
      <xdr:colOff>609600</xdr:colOff>
      <xdr:row>72</xdr:row>
      <xdr:rowOff>133350</xdr:rowOff>
    </xdr:to>
    <xdr:pic>
      <xdr:nvPicPr>
        <xdr:cNvPr id="22910" name="Рисунок 31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10275" y="11496675"/>
          <a:ext cx="1104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180975</xdr:colOff>
      <xdr:row>1</xdr:row>
      <xdr:rowOff>9525</xdr:rowOff>
    </xdr:from>
    <xdr:to>
      <xdr:col>23</xdr:col>
      <xdr:colOff>38100</xdr:colOff>
      <xdr:row>4</xdr:row>
      <xdr:rowOff>142875</xdr:rowOff>
    </xdr:to>
    <xdr:pic>
      <xdr:nvPicPr>
        <xdr:cNvPr id="22911" name="Рисунок 35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7900" y="171450"/>
          <a:ext cx="11144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178</xdr:row>
      <xdr:rowOff>28575</xdr:rowOff>
    </xdr:from>
    <xdr:to>
      <xdr:col>12</xdr:col>
      <xdr:colOff>361950</xdr:colOff>
      <xdr:row>189</xdr:row>
      <xdr:rowOff>66675</xdr:rowOff>
    </xdr:to>
    <xdr:pic>
      <xdr:nvPicPr>
        <xdr:cNvPr id="21065" name="Picture 3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43475" y="29841825"/>
          <a:ext cx="12001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342900</xdr:colOff>
      <xdr:row>22</xdr:row>
      <xdr:rowOff>19050</xdr:rowOff>
    </xdr:from>
    <xdr:to>
      <xdr:col>13</xdr:col>
      <xdr:colOff>114300</xdr:colOff>
      <xdr:row>24</xdr:row>
      <xdr:rowOff>171450</xdr:rowOff>
    </xdr:to>
    <xdr:pic>
      <xdr:nvPicPr>
        <xdr:cNvPr id="21066" name="Picture 30" descr="http://images.prom.ua/2256530_w640_h640_kompressory_copelan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67225" y="3810000"/>
          <a:ext cx="1981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495300</xdr:colOff>
      <xdr:row>10</xdr:row>
      <xdr:rowOff>66675</xdr:rowOff>
    </xdr:from>
    <xdr:to>
      <xdr:col>23</xdr:col>
      <xdr:colOff>104775</xdr:colOff>
      <xdr:row>22</xdr:row>
      <xdr:rowOff>161925</xdr:rowOff>
    </xdr:to>
    <xdr:pic>
      <xdr:nvPicPr>
        <xdr:cNvPr id="21067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19625" y="1828800"/>
          <a:ext cx="23717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147</xdr:row>
      <xdr:rowOff>38100</xdr:rowOff>
    </xdr:from>
    <xdr:to>
      <xdr:col>13</xdr:col>
      <xdr:colOff>504825</xdr:colOff>
      <xdr:row>159</xdr:row>
      <xdr:rowOff>76200</xdr:rowOff>
    </xdr:to>
    <xdr:pic>
      <xdr:nvPicPr>
        <xdr:cNvPr id="21068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00575" y="24603075"/>
          <a:ext cx="223837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114300</xdr:rowOff>
    </xdr:from>
    <xdr:to>
      <xdr:col>12</xdr:col>
      <xdr:colOff>76200</xdr:colOff>
      <xdr:row>2</xdr:row>
      <xdr:rowOff>38100</xdr:rowOff>
    </xdr:to>
    <xdr:grpSp>
      <xdr:nvGrpSpPr>
        <xdr:cNvPr id="21069" name="Группа 50"/>
        <xdr:cNvGrpSpPr>
          <a:grpSpLocks/>
        </xdr:cNvGrpSpPr>
      </xdr:nvGrpSpPr>
      <xdr:grpSpPr bwMode="auto">
        <a:xfrm>
          <a:off x="104775" y="114300"/>
          <a:ext cx="5753100" cy="247650"/>
          <a:chOff x="190500" y="111702"/>
          <a:chExt cx="5712668" cy="251330"/>
        </a:xfrm>
      </xdr:grpSpPr>
      <xdr:sp macro="" textlink="">
        <xdr:nvSpPr>
          <xdr:cNvPr id="38" name="Прямоугольник 37"/>
          <xdr:cNvSpPr/>
        </xdr:nvSpPr>
        <xdr:spPr bwMode="auto">
          <a:xfrm>
            <a:off x="190500" y="111702"/>
            <a:ext cx="5712668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Digital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9" name="Прямая соединительная линия 38"/>
          <xdr:cNvCxnSpPr/>
        </xdr:nvCxnSpPr>
        <xdr:spPr bwMode="auto">
          <a:xfrm flipV="1">
            <a:off x="190500" y="276033"/>
            <a:ext cx="552350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57150</xdr:colOff>
      <xdr:row>67</xdr:row>
      <xdr:rowOff>57150</xdr:rowOff>
    </xdr:from>
    <xdr:to>
      <xdr:col>12</xdr:col>
      <xdr:colOff>76200</xdr:colOff>
      <xdr:row>68</xdr:row>
      <xdr:rowOff>152400</xdr:rowOff>
    </xdr:to>
    <xdr:grpSp>
      <xdr:nvGrpSpPr>
        <xdr:cNvPr id="21070" name="Группа 50"/>
        <xdr:cNvGrpSpPr>
          <a:grpSpLocks/>
        </xdr:cNvGrpSpPr>
      </xdr:nvGrpSpPr>
      <xdr:grpSpPr bwMode="auto">
        <a:xfrm>
          <a:off x="142875" y="11325225"/>
          <a:ext cx="5715000" cy="257175"/>
          <a:chOff x="190500" y="111702"/>
          <a:chExt cx="5712668" cy="251330"/>
        </a:xfrm>
      </xdr:grpSpPr>
      <xdr:sp macro="" textlink="">
        <xdr:nvSpPr>
          <xdr:cNvPr id="43" name="Прямоугольник 42"/>
          <xdr:cNvSpPr/>
        </xdr:nvSpPr>
        <xdr:spPr bwMode="auto">
          <a:xfrm>
            <a:off x="190500" y="111702"/>
            <a:ext cx="5712668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 Digital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4" name="Прямая соединительная линия 43"/>
          <xdr:cNvCxnSpPr/>
        </xdr:nvCxnSpPr>
        <xdr:spPr bwMode="auto">
          <a:xfrm flipV="1">
            <a:off x="190500" y="279255"/>
            <a:ext cx="553176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28575</xdr:colOff>
      <xdr:row>135</xdr:row>
      <xdr:rowOff>57150</xdr:rowOff>
    </xdr:from>
    <xdr:to>
      <xdr:col>12</xdr:col>
      <xdr:colOff>38100</xdr:colOff>
      <xdr:row>136</xdr:row>
      <xdr:rowOff>152400</xdr:rowOff>
    </xdr:to>
    <xdr:grpSp>
      <xdr:nvGrpSpPr>
        <xdr:cNvPr id="21071" name="Группа 50"/>
        <xdr:cNvGrpSpPr>
          <a:grpSpLocks/>
        </xdr:cNvGrpSpPr>
      </xdr:nvGrpSpPr>
      <xdr:grpSpPr bwMode="auto">
        <a:xfrm>
          <a:off x="114300" y="22469475"/>
          <a:ext cx="5705475" cy="257175"/>
          <a:chOff x="190500" y="111702"/>
          <a:chExt cx="5712668" cy="251330"/>
        </a:xfrm>
      </xdr:grpSpPr>
      <xdr:sp macro="" textlink="">
        <xdr:nvSpPr>
          <xdr:cNvPr id="48" name="Прямоугольник 47"/>
          <xdr:cNvSpPr/>
        </xdr:nvSpPr>
        <xdr:spPr bwMode="auto">
          <a:xfrm>
            <a:off x="190500" y="111702"/>
            <a:ext cx="5712668" cy="260639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Digital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9" name="Прямая соединительная линия 48"/>
          <xdr:cNvCxnSpPr/>
        </xdr:nvCxnSpPr>
        <xdr:spPr bwMode="auto">
          <a:xfrm flipV="1">
            <a:off x="190500" y="279255"/>
            <a:ext cx="5521928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197</xdr:row>
      <xdr:rowOff>28575</xdr:rowOff>
    </xdr:from>
    <xdr:to>
      <xdr:col>12</xdr:col>
      <xdr:colOff>9525</xdr:colOff>
      <xdr:row>198</xdr:row>
      <xdr:rowOff>85725</xdr:rowOff>
    </xdr:to>
    <xdr:grpSp>
      <xdr:nvGrpSpPr>
        <xdr:cNvPr id="21072" name="Группа 50"/>
        <xdr:cNvGrpSpPr>
          <a:grpSpLocks/>
        </xdr:cNvGrpSpPr>
      </xdr:nvGrpSpPr>
      <xdr:grpSpPr bwMode="auto">
        <a:xfrm>
          <a:off x="85725" y="33499425"/>
          <a:ext cx="5705475" cy="257175"/>
          <a:chOff x="190500" y="112986"/>
          <a:chExt cx="5713625" cy="254219"/>
        </a:xfrm>
      </xdr:grpSpPr>
      <xdr:sp macro="" textlink="">
        <xdr:nvSpPr>
          <xdr:cNvPr id="29" name="Прямоугольник 28"/>
          <xdr:cNvSpPr/>
        </xdr:nvSpPr>
        <xdr:spPr bwMode="auto">
          <a:xfrm>
            <a:off x="190500" y="112986"/>
            <a:ext cx="5713625" cy="254219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Digital Scroll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0" name="Прямая соединительная линия 29"/>
          <xdr:cNvCxnSpPr/>
        </xdr:nvCxnSpPr>
        <xdr:spPr bwMode="auto">
          <a:xfrm flipV="1">
            <a:off x="190500" y="282465"/>
            <a:ext cx="5522853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11</xdr:col>
      <xdr:colOff>533400</xdr:colOff>
      <xdr:row>197</xdr:row>
      <xdr:rowOff>190500</xdr:rowOff>
    </xdr:from>
    <xdr:to>
      <xdr:col>13</xdr:col>
      <xdr:colOff>533400</xdr:colOff>
      <xdr:row>201</xdr:row>
      <xdr:rowOff>123825</xdr:rowOff>
    </xdr:to>
    <xdr:pic>
      <xdr:nvPicPr>
        <xdr:cNvPr id="21073" name="Рисунок 21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62625" y="33661350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137</xdr:row>
      <xdr:rowOff>133350</xdr:rowOff>
    </xdr:from>
    <xdr:to>
      <xdr:col>23</xdr:col>
      <xdr:colOff>28575</xdr:colOff>
      <xdr:row>141</xdr:row>
      <xdr:rowOff>28575</xdr:rowOff>
    </xdr:to>
    <xdr:pic>
      <xdr:nvPicPr>
        <xdr:cNvPr id="21074" name="Рисунок 25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10250" y="228695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68</xdr:row>
      <xdr:rowOff>85725</xdr:rowOff>
    </xdr:from>
    <xdr:to>
      <xdr:col>23</xdr:col>
      <xdr:colOff>19050</xdr:colOff>
      <xdr:row>72</xdr:row>
      <xdr:rowOff>133350</xdr:rowOff>
    </xdr:to>
    <xdr:pic>
      <xdr:nvPicPr>
        <xdr:cNvPr id="21075" name="Рисунок 27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00725" y="115157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85725</xdr:colOff>
      <xdr:row>2</xdr:row>
      <xdr:rowOff>104775</xdr:rowOff>
    </xdr:from>
    <xdr:to>
      <xdr:col>23</xdr:col>
      <xdr:colOff>85725</xdr:colOff>
      <xdr:row>6</xdr:row>
      <xdr:rowOff>9525</xdr:rowOff>
    </xdr:to>
    <xdr:pic>
      <xdr:nvPicPr>
        <xdr:cNvPr id="21076" name="Рисунок 31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67400" y="4286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114300</xdr:rowOff>
    </xdr:from>
    <xdr:to>
      <xdr:col>11</xdr:col>
      <xdr:colOff>371475</xdr:colOff>
      <xdr:row>2</xdr:row>
      <xdr:rowOff>19050</xdr:rowOff>
    </xdr:to>
    <xdr:grpSp>
      <xdr:nvGrpSpPr>
        <xdr:cNvPr id="23737" name="Группа 50"/>
        <xdr:cNvGrpSpPr>
          <a:grpSpLocks/>
        </xdr:cNvGrpSpPr>
      </xdr:nvGrpSpPr>
      <xdr:grpSpPr bwMode="auto">
        <a:xfrm>
          <a:off x="66675" y="114300"/>
          <a:ext cx="5924550" cy="228600"/>
          <a:chOff x="190500" y="117022"/>
          <a:chExt cx="5712668" cy="244681"/>
        </a:xfrm>
      </xdr:grpSpPr>
      <xdr:sp macro="" textlink="">
        <xdr:nvSpPr>
          <xdr:cNvPr id="5" name="Прямоугольник 4"/>
          <xdr:cNvSpPr/>
        </xdr:nvSpPr>
        <xdr:spPr bwMode="auto">
          <a:xfrm>
            <a:off x="190500" y="117022"/>
            <a:ext cx="5712668" cy="244681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Stream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" name="Прямая соединительная линия 5"/>
          <xdr:cNvCxnSpPr/>
        </xdr:nvCxnSpPr>
        <xdr:spPr bwMode="auto">
          <a:xfrm flipV="1">
            <a:off x="190500" y="280143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76200</xdr:colOff>
      <xdr:row>66</xdr:row>
      <xdr:rowOff>57150</xdr:rowOff>
    </xdr:from>
    <xdr:to>
      <xdr:col>11</xdr:col>
      <xdr:colOff>381000</xdr:colOff>
      <xdr:row>67</xdr:row>
      <xdr:rowOff>142875</xdr:rowOff>
    </xdr:to>
    <xdr:grpSp>
      <xdr:nvGrpSpPr>
        <xdr:cNvPr id="23738" name="Группа 50"/>
        <xdr:cNvGrpSpPr>
          <a:grpSpLocks/>
        </xdr:cNvGrpSpPr>
      </xdr:nvGrpSpPr>
      <xdr:grpSpPr bwMode="auto">
        <a:xfrm>
          <a:off x="76200" y="11258550"/>
          <a:ext cx="5924550" cy="247650"/>
          <a:chOff x="190500" y="114300"/>
          <a:chExt cx="5712668" cy="247650"/>
        </a:xfrm>
      </xdr:grpSpPr>
      <xdr:sp macro="" textlink="">
        <xdr:nvSpPr>
          <xdr:cNvPr id="10" name="Прямоугольник 9"/>
          <xdr:cNvSpPr/>
        </xdr:nvSpPr>
        <xdr:spPr bwMode="auto">
          <a:xfrm>
            <a:off x="190500" y="114300"/>
            <a:ext cx="5712668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Stream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1" name="Прямая соединительная линия 10"/>
          <xdr:cNvCxnSpPr/>
        </xdr:nvCxnSpPr>
        <xdr:spPr bwMode="auto">
          <a:xfrm flipV="1">
            <a:off x="190500" y="276225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57150</xdr:colOff>
      <xdr:row>263</xdr:row>
      <xdr:rowOff>76200</xdr:rowOff>
    </xdr:from>
    <xdr:to>
      <xdr:col>11</xdr:col>
      <xdr:colOff>361950</xdr:colOff>
      <xdr:row>265</xdr:row>
      <xdr:rowOff>0</xdr:rowOff>
    </xdr:to>
    <xdr:grpSp>
      <xdr:nvGrpSpPr>
        <xdr:cNvPr id="23739" name="Группа 50"/>
        <xdr:cNvGrpSpPr>
          <a:grpSpLocks/>
        </xdr:cNvGrpSpPr>
      </xdr:nvGrpSpPr>
      <xdr:grpSpPr bwMode="auto">
        <a:xfrm>
          <a:off x="57150" y="44567475"/>
          <a:ext cx="5924550" cy="247650"/>
          <a:chOff x="190500" y="114300"/>
          <a:chExt cx="5712668" cy="247650"/>
        </a:xfrm>
      </xdr:grpSpPr>
      <xdr:sp macro="" textlink="">
        <xdr:nvSpPr>
          <xdr:cNvPr id="25" name="Прямоугольник 24"/>
          <xdr:cNvSpPr/>
        </xdr:nvSpPr>
        <xdr:spPr bwMode="auto">
          <a:xfrm>
            <a:off x="190500" y="114300"/>
            <a:ext cx="5712668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Stream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6" name="Прямая соединительная линия 25"/>
          <xdr:cNvCxnSpPr/>
        </xdr:nvCxnSpPr>
        <xdr:spPr bwMode="auto">
          <a:xfrm flipV="1">
            <a:off x="190500" y="276225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266700</xdr:colOff>
      <xdr:row>181</xdr:row>
      <xdr:rowOff>28575</xdr:rowOff>
    </xdr:from>
    <xdr:to>
      <xdr:col>13</xdr:col>
      <xdr:colOff>57150</xdr:colOff>
      <xdr:row>192</xdr:row>
      <xdr:rowOff>19050</xdr:rowOff>
    </xdr:to>
    <xdr:pic>
      <xdr:nvPicPr>
        <xdr:cNvPr id="23740" name="Picture 35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00675" y="30565725"/>
          <a:ext cx="124777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266700</xdr:colOff>
      <xdr:row>4</xdr:row>
      <xdr:rowOff>19050</xdr:rowOff>
    </xdr:from>
    <xdr:to>
      <xdr:col>9</xdr:col>
      <xdr:colOff>180975</xdr:colOff>
      <xdr:row>6</xdr:row>
      <xdr:rowOff>123825</xdr:rowOff>
    </xdr:to>
    <xdr:pic>
      <xdr:nvPicPr>
        <xdr:cNvPr id="23741" name="Picture 30" descr="http://images.prom.ua/2256530_w640_h640_kompressory_copelan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57575" y="742950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133</xdr:row>
      <xdr:rowOff>76200</xdr:rowOff>
    </xdr:from>
    <xdr:to>
      <xdr:col>11</xdr:col>
      <xdr:colOff>371475</xdr:colOff>
      <xdr:row>135</xdr:row>
      <xdr:rowOff>0</xdr:rowOff>
    </xdr:to>
    <xdr:grpSp>
      <xdr:nvGrpSpPr>
        <xdr:cNvPr id="23742" name="Группа 50"/>
        <xdr:cNvGrpSpPr>
          <a:grpSpLocks/>
        </xdr:cNvGrpSpPr>
      </xdr:nvGrpSpPr>
      <xdr:grpSpPr bwMode="auto">
        <a:xfrm>
          <a:off x="66675" y="22345650"/>
          <a:ext cx="5924550" cy="247650"/>
          <a:chOff x="190500" y="111702"/>
          <a:chExt cx="5712668" cy="251330"/>
        </a:xfrm>
      </xdr:grpSpPr>
      <xdr:sp macro="" textlink="">
        <xdr:nvSpPr>
          <xdr:cNvPr id="37" name="Прямоугольник 36"/>
          <xdr:cNvSpPr/>
        </xdr:nvSpPr>
        <xdr:spPr bwMode="auto">
          <a:xfrm>
            <a:off x="190500" y="111702"/>
            <a:ext cx="5712668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Stream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8" name="Прямая соединительная линия 37"/>
          <xdr:cNvCxnSpPr/>
        </xdr:nvCxnSpPr>
        <xdr:spPr bwMode="auto">
          <a:xfrm flipV="1">
            <a:off x="190500" y="276033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76200</xdr:colOff>
      <xdr:row>196</xdr:row>
      <xdr:rowOff>38100</xdr:rowOff>
    </xdr:from>
    <xdr:to>
      <xdr:col>11</xdr:col>
      <xdr:colOff>381000</xdr:colOff>
      <xdr:row>197</xdr:row>
      <xdr:rowOff>104775</xdr:rowOff>
    </xdr:to>
    <xdr:grpSp>
      <xdr:nvGrpSpPr>
        <xdr:cNvPr id="23743" name="Группа 50"/>
        <xdr:cNvGrpSpPr>
          <a:grpSpLocks/>
        </xdr:cNvGrpSpPr>
      </xdr:nvGrpSpPr>
      <xdr:grpSpPr bwMode="auto">
        <a:xfrm>
          <a:off x="76200" y="33470850"/>
          <a:ext cx="5924550" cy="266700"/>
          <a:chOff x="190500" y="111702"/>
          <a:chExt cx="5712668" cy="251330"/>
        </a:xfrm>
      </xdr:grpSpPr>
      <xdr:sp macro="" textlink="">
        <xdr:nvSpPr>
          <xdr:cNvPr id="42" name="Прямоугольник 41"/>
          <xdr:cNvSpPr/>
        </xdr:nvSpPr>
        <xdr:spPr bwMode="auto">
          <a:xfrm>
            <a:off x="190500" y="111702"/>
            <a:ext cx="5712668" cy="25133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Stream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3" name="Прямая соединительная линия 42"/>
          <xdr:cNvCxnSpPr/>
        </xdr:nvCxnSpPr>
        <xdr:spPr bwMode="auto">
          <a:xfrm flipV="1">
            <a:off x="190500" y="282247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11</xdr:col>
      <xdr:colOff>419100</xdr:colOff>
      <xdr:row>2</xdr:row>
      <xdr:rowOff>161925</xdr:rowOff>
    </xdr:from>
    <xdr:to>
      <xdr:col>23</xdr:col>
      <xdr:colOff>66675</xdr:colOff>
      <xdr:row>6</xdr:row>
      <xdr:rowOff>57150</xdr:rowOff>
    </xdr:to>
    <xdr:pic>
      <xdr:nvPicPr>
        <xdr:cNvPr id="23744" name="Рисунок 23" descr="ASV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38850" y="48577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314325</xdr:colOff>
      <xdr:row>67</xdr:row>
      <xdr:rowOff>85725</xdr:rowOff>
    </xdr:from>
    <xdr:to>
      <xdr:col>13</xdr:col>
      <xdr:colOff>447675</xdr:colOff>
      <xdr:row>71</xdr:row>
      <xdr:rowOff>133350</xdr:rowOff>
    </xdr:to>
    <xdr:pic>
      <xdr:nvPicPr>
        <xdr:cNvPr id="23745" name="Рисунок 27" descr="ASV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4075" y="11449050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352425</xdr:colOff>
      <xdr:row>87</xdr:row>
      <xdr:rowOff>104775</xdr:rowOff>
    </xdr:from>
    <xdr:to>
      <xdr:col>14</xdr:col>
      <xdr:colOff>0</xdr:colOff>
      <xdr:row>91</xdr:row>
      <xdr:rowOff>114300</xdr:rowOff>
    </xdr:to>
    <xdr:pic>
      <xdr:nvPicPr>
        <xdr:cNvPr id="23746" name="Рисунок 29" descr="ASV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2175" y="1477327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257175</xdr:colOff>
      <xdr:row>136</xdr:row>
      <xdr:rowOff>76200</xdr:rowOff>
    </xdr:from>
    <xdr:to>
      <xdr:col>13</xdr:col>
      <xdr:colOff>390525</xdr:colOff>
      <xdr:row>139</xdr:row>
      <xdr:rowOff>171450</xdr:rowOff>
    </xdr:to>
    <xdr:pic>
      <xdr:nvPicPr>
        <xdr:cNvPr id="23747" name="Рисунок 32" descr="ASV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76925" y="228695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314325</xdr:colOff>
      <xdr:row>197</xdr:row>
      <xdr:rowOff>0</xdr:rowOff>
    </xdr:from>
    <xdr:to>
      <xdr:col>13</xdr:col>
      <xdr:colOff>447675</xdr:colOff>
      <xdr:row>200</xdr:row>
      <xdr:rowOff>133350</xdr:rowOff>
    </xdr:to>
    <xdr:pic>
      <xdr:nvPicPr>
        <xdr:cNvPr id="23748" name="Рисунок 34" descr="ASV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4075" y="3363277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361950</xdr:colOff>
      <xdr:row>264</xdr:row>
      <xdr:rowOff>85725</xdr:rowOff>
    </xdr:from>
    <xdr:to>
      <xdr:col>23</xdr:col>
      <xdr:colOff>9525</xdr:colOff>
      <xdr:row>268</xdr:row>
      <xdr:rowOff>133350</xdr:rowOff>
    </xdr:to>
    <xdr:pic>
      <xdr:nvPicPr>
        <xdr:cNvPr id="23749" name="Рисунок 35" descr="ASV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1700" y="447389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8</xdr:col>
      <xdr:colOff>66675</xdr:colOff>
      <xdr:row>11</xdr:row>
      <xdr:rowOff>95250</xdr:rowOff>
    </xdr:to>
    <xdr:grpSp>
      <xdr:nvGrpSpPr>
        <xdr:cNvPr id="18632" name="Группа 50"/>
        <xdr:cNvGrpSpPr>
          <a:grpSpLocks/>
        </xdr:cNvGrpSpPr>
      </xdr:nvGrpSpPr>
      <xdr:grpSpPr bwMode="auto">
        <a:xfrm>
          <a:off x="0" y="114300"/>
          <a:ext cx="5915025" cy="1762125"/>
          <a:chOff x="190500" y="119876"/>
          <a:chExt cx="5712668" cy="1774165"/>
        </a:xfrm>
      </xdr:grpSpPr>
      <xdr:sp macro="" textlink="">
        <xdr:nvSpPr>
          <xdr:cNvPr id="5" name="Прямоугольник 4"/>
          <xdr:cNvSpPr/>
        </xdr:nvSpPr>
        <xdr:spPr bwMode="auto">
          <a:xfrm>
            <a:off x="190500" y="119876"/>
            <a:ext cx="5712668" cy="239752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спиральных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Copeland 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</a:p>
          <a:p>
            <a:pPr lvl="0" algn="l"/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" name="Прямая соединительная линия 5"/>
          <xdr:cNvCxnSpPr/>
        </xdr:nvCxnSpPr>
        <xdr:spPr bwMode="auto">
          <a:xfrm flipV="1">
            <a:off x="374483" y="1894041"/>
            <a:ext cx="5519486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581025</xdr:colOff>
      <xdr:row>26</xdr:row>
      <xdr:rowOff>85725</xdr:rowOff>
    </xdr:from>
    <xdr:to>
      <xdr:col>9</xdr:col>
      <xdr:colOff>466725</xdr:colOff>
      <xdr:row>31</xdr:row>
      <xdr:rowOff>66675</xdr:rowOff>
    </xdr:to>
    <xdr:pic>
      <xdr:nvPicPr>
        <xdr:cNvPr id="18633" name="Рисунок 6" descr="AS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42767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476250</xdr:colOff>
      <xdr:row>4</xdr:row>
      <xdr:rowOff>47625</xdr:rowOff>
    </xdr:to>
    <xdr:pic>
      <xdr:nvPicPr>
        <xdr:cNvPr id="18634" name="Рисунок 8" descr="AS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0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1"/>
  <sheetViews>
    <sheetView tabSelected="1" zoomScale="90" zoomScaleNormal="90" workbookViewId="0">
      <selection activeCell="Y9" sqref="Y9"/>
    </sheetView>
  </sheetViews>
  <sheetFormatPr defaultRowHeight="12" customHeight="1"/>
  <cols>
    <col min="1" max="1" width="1.28515625" style="2" customWidth="1"/>
    <col min="2" max="2" width="17.85546875" style="2" customWidth="1"/>
    <col min="3" max="5" width="1" style="2" customWidth="1"/>
    <col min="6" max="14" width="9.42578125" style="2" customWidth="1"/>
    <col min="15" max="15" width="0" style="2" hidden="1" customWidth="1"/>
    <col min="16" max="16" width="12.7109375" style="2" hidden="1" customWidth="1"/>
    <col min="17" max="23" width="0" style="2" hidden="1" customWidth="1"/>
    <col min="24" max="16384" width="9.140625" style="2"/>
  </cols>
  <sheetData>
    <row r="1" spans="1:14" s="20" customFormat="1" ht="12.75"/>
    <row r="2" spans="1:14" s="20" customFormat="1" ht="12.75">
      <c r="M2" s="152"/>
      <c r="N2" s="152"/>
    </row>
    <row r="3" spans="1:14" ht="15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4"/>
      <c r="B4" s="167" t="s">
        <v>70</v>
      </c>
      <c r="C4" s="167"/>
      <c r="D4" s="167"/>
      <c r="E4" s="167"/>
      <c r="F4" s="167"/>
      <c r="G4" s="167"/>
      <c r="H4" s="167"/>
      <c r="I4" s="167"/>
      <c r="J4" s="167"/>
      <c r="K4" s="167"/>
      <c r="L4" s="10"/>
      <c r="M4" s="10"/>
      <c r="N4" s="10"/>
    </row>
    <row r="5" spans="1:14" ht="15.75">
      <c r="A5" s="14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6"/>
      <c r="M5" s="6"/>
      <c r="N5" s="6"/>
    </row>
    <row r="6" spans="1:14" s="3" customFormat="1" ht="15">
      <c r="B6" s="7" t="s">
        <v>13</v>
      </c>
      <c r="C6" s="7"/>
    </row>
    <row r="7" spans="1:14" s="3" customFormat="1" ht="12.75" customHeight="1">
      <c r="B7" s="168" t="s">
        <v>110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41"/>
    </row>
    <row r="8" spans="1:14" s="3" customFormat="1" ht="12.75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41"/>
    </row>
    <row r="9" spans="1:14" s="3" customFormat="1" ht="12.75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41"/>
    </row>
    <row r="10" spans="1:14" s="3" customFormat="1" ht="12.75">
      <c r="B10" s="136" t="s">
        <v>56</v>
      </c>
      <c r="C10" s="136"/>
      <c r="D10" s="136"/>
      <c r="E10" s="136"/>
      <c r="F10" s="136"/>
      <c r="G10" s="136"/>
      <c r="H10" s="136"/>
      <c r="I10" s="136"/>
      <c r="J10" s="136"/>
      <c r="K10" s="39"/>
    </row>
    <row r="11" spans="1:14" s="3" customFormat="1" ht="12.75">
      <c r="B11" s="136"/>
      <c r="C11" s="136"/>
      <c r="D11" s="136"/>
      <c r="E11" s="136"/>
      <c r="F11" s="136"/>
      <c r="G11" s="136"/>
      <c r="H11" s="136"/>
      <c r="I11" s="136"/>
      <c r="J11" s="136"/>
      <c r="K11" s="39"/>
    </row>
    <row r="12" spans="1:14" s="3" customFormat="1" ht="12.75">
      <c r="B12" s="136"/>
      <c r="C12" s="136"/>
      <c r="D12" s="136"/>
      <c r="E12" s="136"/>
      <c r="F12" s="136"/>
      <c r="G12" s="136"/>
      <c r="H12" s="136"/>
      <c r="I12" s="136"/>
      <c r="J12" s="136"/>
      <c r="K12" s="39"/>
    </row>
    <row r="13" spans="1:14" s="3" customFormat="1" ht="12.75">
      <c r="B13" s="136"/>
      <c r="C13" s="136"/>
      <c r="D13" s="136"/>
      <c r="E13" s="136"/>
      <c r="F13" s="136"/>
      <c r="G13" s="136"/>
      <c r="H13" s="136"/>
      <c r="I13" s="136"/>
      <c r="J13" s="136"/>
      <c r="K13" s="39"/>
    </row>
    <row r="14" spans="1:14" s="3" customFormat="1" ht="12.75">
      <c r="B14" s="136"/>
      <c r="C14" s="136"/>
      <c r="D14" s="136"/>
      <c r="E14" s="136"/>
      <c r="F14" s="136"/>
      <c r="G14" s="136"/>
      <c r="H14" s="136"/>
      <c r="I14" s="136"/>
      <c r="J14" s="136"/>
      <c r="K14" s="39"/>
    </row>
    <row r="15" spans="1:14" s="3" customFormat="1" ht="12.75">
      <c r="B15" s="136"/>
      <c r="C15" s="136"/>
      <c r="D15" s="136"/>
      <c r="E15" s="136"/>
      <c r="F15" s="136"/>
      <c r="G15" s="136"/>
      <c r="H15" s="136"/>
      <c r="I15" s="136"/>
      <c r="J15" s="136"/>
      <c r="K15" s="39"/>
    </row>
    <row r="16" spans="1:14" s="3" customFormat="1" ht="12.75">
      <c r="B16" s="136"/>
      <c r="C16" s="136"/>
      <c r="D16" s="136"/>
      <c r="E16" s="136"/>
      <c r="F16" s="136"/>
      <c r="G16" s="136"/>
      <c r="H16" s="136"/>
      <c r="I16" s="136"/>
      <c r="J16" s="136"/>
      <c r="K16" s="39"/>
    </row>
    <row r="17" spans="2:11" s="3" customFormat="1" ht="12.75">
      <c r="B17" s="136"/>
      <c r="C17" s="136"/>
      <c r="D17" s="136"/>
      <c r="E17" s="136"/>
      <c r="F17" s="136"/>
      <c r="G17" s="136"/>
      <c r="H17" s="136"/>
      <c r="I17" s="136"/>
      <c r="J17" s="136"/>
      <c r="K17" s="15"/>
    </row>
    <row r="18" spans="2:11" s="3" customFormat="1" ht="15">
      <c r="B18" s="12" t="s">
        <v>1</v>
      </c>
      <c r="C18" s="12"/>
    </row>
    <row r="19" spans="2:11" s="3" customFormat="1" ht="12.75">
      <c r="B19" s="2" t="s">
        <v>14</v>
      </c>
      <c r="C19" s="2"/>
    </row>
    <row r="20" spans="2:11" s="3" customFormat="1" ht="12.75">
      <c r="B20" s="11" t="s">
        <v>15</v>
      </c>
      <c r="C20" s="11"/>
    </row>
    <row r="21" spans="2:11" s="3" customFormat="1" ht="15">
      <c r="B21" s="2" t="s">
        <v>59</v>
      </c>
      <c r="C21" s="2"/>
      <c r="I21" s="12"/>
    </row>
    <row r="22" spans="2:11" s="3" customFormat="1" ht="15">
      <c r="B22" s="2" t="s">
        <v>17</v>
      </c>
      <c r="C22" s="2"/>
      <c r="I22" s="12"/>
    </row>
    <row r="23" spans="2:11" s="3" customFormat="1" ht="15">
      <c r="B23" s="2" t="s">
        <v>60</v>
      </c>
      <c r="C23" s="2"/>
      <c r="I23" s="12"/>
    </row>
    <row r="24" spans="2:11" s="23" customFormat="1" ht="12.75">
      <c r="B24" s="2" t="s">
        <v>28</v>
      </c>
      <c r="C24" s="2"/>
    </row>
    <row r="25" spans="2:11" ht="14.25">
      <c r="B25" s="2" t="s">
        <v>61</v>
      </c>
    </row>
    <row r="26" spans="2:11" ht="14.25">
      <c r="B26" s="2" t="s">
        <v>62</v>
      </c>
    </row>
    <row r="27" spans="2:11" ht="14.25">
      <c r="B27" s="2" t="s">
        <v>27</v>
      </c>
    </row>
    <row r="28" spans="2:11" ht="14.25">
      <c r="B28" s="2" t="s">
        <v>63</v>
      </c>
    </row>
    <row r="29" spans="2:11" ht="12.75">
      <c r="B29" s="2" t="s">
        <v>38</v>
      </c>
    </row>
    <row r="30" spans="2:11" s="23" customFormat="1" ht="12.75">
      <c r="B30" s="2"/>
      <c r="C30" s="2"/>
    </row>
    <row r="31" spans="2:11" ht="15">
      <c r="B31" s="24" t="s">
        <v>25</v>
      </c>
      <c r="C31" s="24"/>
    </row>
    <row r="32" spans="2:11" ht="14.25">
      <c r="B32" s="17" t="s">
        <v>64</v>
      </c>
      <c r="C32" s="17"/>
    </row>
    <row r="33" spans="1:5" ht="12.75">
      <c r="B33" s="17" t="s">
        <v>65</v>
      </c>
    </row>
    <row r="34" spans="1:5" ht="14.25">
      <c r="B34" s="17" t="s">
        <v>26</v>
      </c>
    </row>
    <row r="35" spans="1:5" ht="12.75">
      <c r="B35" s="2" t="s">
        <v>29</v>
      </c>
    </row>
    <row r="36" spans="1:5" ht="12.75">
      <c r="B36" s="2" t="s">
        <v>67</v>
      </c>
    </row>
    <row r="37" spans="1:5" ht="12.75">
      <c r="A37" s="42"/>
      <c r="B37" s="42" t="s">
        <v>68</v>
      </c>
      <c r="C37" s="42"/>
      <c r="D37" s="42"/>
      <c r="E37" s="42"/>
    </row>
    <row r="38" spans="1:5" ht="12.75">
      <c r="A38" s="42"/>
      <c r="B38" s="42" t="s">
        <v>69</v>
      </c>
      <c r="C38" s="42"/>
      <c r="D38" s="42"/>
      <c r="E38" s="42"/>
    </row>
    <row r="39" spans="1:5" ht="12.75">
      <c r="A39" s="42"/>
      <c r="B39" s="42" t="s">
        <v>76</v>
      </c>
      <c r="C39" s="42"/>
      <c r="D39" s="42"/>
      <c r="E39" s="42"/>
    </row>
    <row r="40" spans="1:5" ht="12.75">
      <c r="A40" s="42"/>
      <c r="B40" s="42"/>
      <c r="C40" s="42"/>
      <c r="D40" s="42"/>
      <c r="E40" s="42"/>
    </row>
    <row r="41" spans="1:5" ht="12.75">
      <c r="A41" s="42"/>
      <c r="B41" s="42"/>
      <c r="C41" s="42"/>
      <c r="D41" s="42"/>
      <c r="E41" s="42"/>
    </row>
    <row r="42" spans="1:5" ht="12.75">
      <c r="A42" s="42"/>
      <c r="B42" s="42"/>
      <c r="C42" s="42"/>
      <c r="D42" s="42"/>
      <c r="E42" s="42"/>
    </row>
    <row r="43" spans="1:5" ht="12.75">
      <c r="A43" s="42"/>
      <c r="B43" s="42"/>
      <c r="C43" s="42"/>
      <c r="D43" s="42"/>
      <c r="E43" s="42"/>
    </row>
    <row r="44" spans="1:5" ht="12.75"/>
    <row r="45" spans="1:5" ht="12.75"/>
    <row r="46" spans="1:5" ht="12.75"/>
    <row r="47" spans="1:5" ht="12.75"/>
    <row r="48" spans="1:5" ht="12.75"/>
    <row r="49" spans="2:3" ht="12.75"/>
    <row r="50" spans="2:3" ht="12.75"/>
    <row r="51" spans="2:3" ht="12.75"/>
    <row r="52" spans="2:3" ht="12.75"/>
    <row r="53" spans="2:3" ht="12.75"/>
    <row r="54" spans="2:3" ht="12.75"/>
    <row r="55" spans="2:3" ht="12.75"/>
    <row r="56" spans="2:3" ht="12.75"/>
    <row r="57" spans="2:3" ht="12.75"/>
    <row r="58" spans="2:3" ht="12.75"/>
    <row r="59" spans="2:3" ht="12.75"/>
    <row r="60" spans="2:3" ht="12.75"/>
    <row r="61" spans="2:3" ht="12.75"/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1:27" ht="13.5" thickBo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27" ht="13.5" thickTop="1">
      <c r="A66" s="161" t="s">
        <v>332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27" s="20" customFormat="1" ht="12.75"/>
    <row r="68" spans="1:27" s="20" customFormat="1" ht="12.75"/>
    <row r="69" spans="1:27" s="20" customFormat="1" ht="12.75">
      <c r="M69" s="152"/>
      <c r="N69" s="152"/>
    </row>
    <row r="70" spans="1:27" ht="12.75">
      <c r="B70" s="151" t="s">
        <v>23</v>
      </c>
      <c r="C70" s="151"/>
      <c r="D70" s="151"/>
      <c r="E70" s="151"/>
      <c r="F70" s="151"/>
      <c r="G70" s="151"/>
      <c r="H70" s="151"/>
      <c r="I70" s="8"/>
      <c r="J70" s="8"/>
      <c r="K70" s="8"/>
      <c r="L70" s="8"/>
      <c r="M70" s="8"/>
      <c r="N70" s="8"/>
    </row>
    <row r="71" spans="1:27" ht="12.75">
      <c r="A71" s="8"/>
      <c r="B71" s="151"/>
      <c r="C71" s="151"/>
      <c r="D71" s="151"/>
      <c r="E71" s="151"/>
      <c r="F71" s="151"/>
      <c r="G71" s="151"/>
      <c r="H71" s="151"/>
      <c r="I71" s="8"/>
      <c r="J71" s="8"/>
      <c r="K71" s="8"/>
      <c r="L71" s="8"/>
      <c r="M71" s="8"/>
      <c r="N71" s="8"/>
    </row>
    <row r="72" spans="1:27" ht="12.75">
      <c r="A72" s="8"/>
      <c r="B72" s="151"/>
      <c r="C72" s="151"/>
      <c r="D72" s="151"/>
      <c r="E72" s="151"/>
      <c r="F72" s="151"/>
      <c r="G72" s="151"/>
      <c r="H72" s="151"/>
      <c r="I72" s="8"/>
      <c r="J72" s="8"/>
      <c r="K72" s="8"/>
      <c r="L72" s="8"/>
      <c r="M72" s="8"/>
      <c r="N72" s="8"/>
    </row>
    <row r="73" spans="1:27" ht="12.75"/>
    <row r="74" spans="1:27" s="3" customFormat="1" ht="12.75" customHeight="1">
      <c r="B74" s="175" t="s">
        <v>2</v>
      </c>
      <c r="C74" s="176"/>
      <c r="D74" s="176"/>
      <c r="E74" s="177"/>
      <c r="F74" s="184" t="s">
        <v>143</v>
      </c>
      <c r="G74" s="165" t="s">
        <v>36</v>
      </c>
      <c r="H74" s="169" t="s">
        <v>55</v>
      </c>
      <c r="I74" s="170"/>
      <c r="J74" s="170"/>
      <c r="K74" s="170"/>
      <c r="L74" s="170"/>
      <c r="M74" s="170"/>
      <c r="N74" s="171"/>
      <c r="Z74" s="2"/>
      <c r="AA74" s="2"/>
    </row>
    <row r="75" spans="1:27" s="3" customFormat="1" ht="12.75">
      <c r="B75" s="178"/>
      <c r="C75" s="179"/>
      <c r="D75" s="179"/>
      <c r="E75" s="180"/>
      <c r="F75" s="185"/>
      <c r="G75" s="165"/>
      <c r="H75" s="172"/>
      <c r="I75" s="173"/>
      <c r="J75" s="173"/>
      <c r="K75" s="173"/>
      <c r="L75" s="173"/>
      <c r="M75" s="173"/>
      <c r="N75" s="174"/>
      <c r="Z75" s="2"/>
      <c r="AA75" s="2"/>
    </row>
    <row r="76" spans="1:27" s="3" customFormat="1" ht="12.75">
      <c r="B76" s="181"/>
      <c r="C76" s="182"/>
      <c r="D76" s="182"/>
      <c r="E76" s="183"/>
      <c r="F76" s="131" t="s">
        <v>6</v>
      </c>
      <c r="G76" s="165"/>
      <c r="H76" s="132" t="s">
        <v>7</v>
      </c>
      <c r="I76" s="132" t="s">
        <v>4</v>
      </c>
      <c r="J76" s="132" t="s">
        <v>153</v>
      </c>
      <c r="K76" s="132" t="s">
        <v>152</v>
      </c>
      <c r="L76" s="132" t="s">
        <v>154</v>
      </c>
      <c r="M76" s="132" t="s">
        <v>40</v>
      </c>
      <c r="N76" s="132" t="s">
        <v>35</v>
      </c>
      <c r="Z76" s="2"/>
      <c r="AA76" s="2"/>
    </row>
    <row r="77" spans="1:27" s="3" customFormat="1" ht="12.75">
      <c r="B77" s="74" t="s">
        <v>160</v>
      </c>
      <c r="C77" s="75"/>
      <c r="D77" s="75"/>
      <c r="E77" s="76"/>
      <c r="F77" s="71">
        <v>3.23</v>
      </c>
      <c r="G77" s="64">
        <v>2037.1729499999999</v>
      </c>
      <c r="H77" s="64">
        <v>111.14150000000001</v>
      </c>
      <c r="I77" s="65">
        <v>142.06610000000001</v>
      </c>
      <c r="J77" s="65">
        <v>238.83542200000002</v>
      </c>
      <c r="K77" s="64">
        <v>273.51833600000003</v>
      </c>
      <c r="L77" s="65">
        <v>33.144843000000002</v>
      </c>
      <c r="M77" s="65">
        <v>64.434607999999997</v>
      </c>
      <c r="N77" s="65">
        <v>59.501000000000005</v>
      </c>
      <c r="P77" s="33" t="s">
        <v>41</v>
      </c>
      <c r="Q77" s="3">
        <v>540</v>
      </c>
      <c r="R77" s="3">
        <v>250</v>
      </c>
      <c r="T77" s="34">
        <f t="shared" ref="T77:T89" si="0">Q77+R77</f>
        <v>790</v>
      </c>
      <c r="Z77" s="2"/>
      <c r="AA77" s="2"/>
    </row>
    <row r="78" spans="1:27" s="3" customFormat="1" ht="12.75">
      <c r="B78" s="77" t="s">
        <v>161</v>
      </c>
      <c r="C78" s="78"/>
      <c r="D78" s="78"/>
      <c r="E78" s="79"/>
      <c r="F78" s="72">
        <v>4.0599999999999996</v>
      </c>
      <c r="G78" s="67">
        <v>2062.0479499999997</v>
      </c>
      <c r="H78" s="67">
        <v>111.14150000000001</v>
      </c>
      <c r="I78" s="68">
        <v>142.06610000000001</v>
      </c>
      <c r="J78" s="68">
        <v>238.83542200000002</v>
      </c>
      <c r="K78" s="67">
        <v>273.51833600000003</v>
      </c>
      <c r="L78" s="67">
        <v>33.144843000000002</v>
      </c>
      <c r="M78" s="67">
        <v>64.434607999999997</v>
      </c>
      <c r="N78" s="67">
        <v>59.501000000000005</v>
      </c>
      <c r="P78" s="33" t="s">
        <v>42</v>
      </c>
      <c r="Q78" s="3">
        <v>610</v>
      </c>
      <c r="R78" s="3">
        <v>250</v>
      </c>
      <c r="T78" s="34">
        <f t="shared" si="0"/>
        <v>860</v>
      </c>
      <c r="Z78" s="2"/>
      <c r="AA78" s="2"/>
    </row>
    <row r="79" spans="1:27" s="3" customFormat="1" ht="12.75">
      <c r="B79" s="77" t="s">
        <v>162</v>
      </c>
      <c r="C79" s="78"/>
      <c r="D79" s="78"/>
      <c r="E79" s="79"/>
      <c r="F79" s="71">
        <v>4.92</v>
      </c>
      <c r="G79" s="64">
        <v>2076.9729499999999</v>
      </c>
      <c r="H79" s="64">
        <v>119.36019999999999</v>
      </c>
      <c r="I79" s="65">
        <v>145.58839999999998</v>
      </c>
      <c r="J79" s="65">
        <v>238.83542200000002</v>
      </c>
      <c r="K79" s="64">
        <v>273.51833600000003</v>
      </c>
      <c r="L79" s="65">
        <v>34.682913999999997</v>
      </c>
      <c r="M79" s="65">
        <v>78.582513000000006</v>
      </c>
      <c r="N79" s="65">
        <v>68.555500000000009</v>
      </c>
      <c r="P79" s="33" t="s">
        <v>42</v>
      </c>
      <c r="Q79" s="3">
        <v>610</v>
      </c>
      <c r="R79" s="3">
        <v>250</v>
      </c>
      <c r="T79" s="34">
        <f t="shared" si="0"/>
        <v>860</v>
      </c>
      <c r="Z79" s="2"/>
      <c r="AA79" s="2"/>
    </row>
    <row r="80" spans="1:27" s="3" customFormat="1" ht="12.75">
      <c r="B80" s="77" t="s">
        <v>163</v>
      </c>
      <c r="C80" s="78"/>
      <c r="D80" s="78"/>
      <c r="E80" s="79"/>
      <c r="F80" s="72">
        <v>5.69</v>
      </c>
      <c r="G80" s="67">
        <v>2245.6354000000001</v>
      </c>
      <c r="H80" s="67">
        <v>119.36019999999999</v>
      </c>
      <c r="I80" s="68">
        <v>145.58839999999998</v>
      </c>
      <c r="J80" s="68">
        <v>238.83542200000002</v>
      </c>
      <c r="K80" s="67">
        <v>273.51833600000003</v>
      </c>
      <c r="L80" s="67">
        <v>34.682913999999997</v>
      </c>
      <c r="M80" s="67">
        <v>78.582513000000006</v>
      </c>
      <c r="N80" s="67">
        <v>68.555500000000009</v>
      </c>
      <c r="P80" s="33" t="s">
        <v>51</v>
      </c>
      <c r="Q80" s="35">
        <v>715</v>
      </c>
      <c r="R80" s="3">
        <v>250</v>
      </c>
      <c r="T80" s="34">
        <f t="shared" si="0"/>
        <v>965</v>
      </c>
      <c r="Z80" s="2"/>
      <c r="AA80" s="2"/>
    </row>
    <row r="81" spans="1:27" s="3" customFormat="1" ht="12.75">
      <c r="B81" s="77" t="s">
        <v>164</v>
      </c>
      <c r="C81" s="78"/>
      <c r="D81" s="78"/>
      <c r="E81" s="79"/>
      <c r="F81" s="71">
        <v>6.69</v>
      </c>
      <c r="G81" s="64">
        <v>2423.2727499999996</v>
      </c>
      <c r="H81" s="64">
        <v>119.36019999999999</v>
      </c>
      <c r="I81" s="65">
        <v>145.58839999999998</v>
      </c>
      <c r="J81" s="65">
        <v>238.83542200000002</v>
      </c>
      <c r="K81" s="64">
        <v>284.96581100000003</v>
      </c>
      <c r="L81" s="65">
        <v>46.130388999999994</v>
      </c>
      <c r="M81" s="65">
        <v>78.582513000000006</v>
      </c>
      <c r="N81" s="65">
        <v>68.555500000000009</v>
      </c>
      <c r="P81" s="33" t="s">
        <v>43</v>
      </c>
      <c r="Q81" s="3">
        <v>836</v>
      </c>
      <c r="R81" s="3">
        <v>250</v>
      </c>
      <c r="T81" s="34">
        <f t="shared" si="0"/>
        <v>1086</v>
      </c>
      <c r="Z81" s="2"/>
      <c r="AA81" s="2"/>
    </row>
    <row r="82" spans="1:27" s="3" customFormat="1" ht="12.75">
      <c r="B82" s="77" t="s">
        <v>165</v>
      </c>
      <c r="C82" s="78"/>
      <c r="D82" s="78"/>
      <c r="E82" s="79"/>
      <c r="F82" s="72">
        <v>8.32</v>
      </c>
      <c r="G82" s="67">
        <v>2597.4474999999998</v>
      </c>
      <c r="H82" s="67">
        <v>119.36019999999999</v>
      </c>
      <c r="I82" s="68">
        <v>145.58839999999998</v>
      </c>
      <c r="J82" s="68">
        <v>238.83542200000002</v>
      </c>
      <c r="K82" s="67">
        <v>490.33938299999994</v>
      </c>
      <c r="L82" s="67">
        <v>46.130388999999994</v>
      </c>
      <c r="M82" s="67">
        <v>78.582513000000006</v>
      </c>
      <c r="N82" s="67">
        <v>68.555500000000009</v>
      </c>
      <c r="P82" s="33" t="s">
        <v>43</v>
      </c>
      <c r="Q82" s="3">
        <v>836</v>
      </c>
      <c r="R82" s="3">
        <v>250</v>
      </c>
      <c r="T82" s="34">
        <f t="shared" si="0"/>
        <v>1086</v>
      </c>
      <c r="V82" s="3">
        <f>Q82*0.75</f>
        <v>627</v>
      </c>
      <c r="Z82" s="2"/>
      <c r="AA82" s="2"/>
    </row>
    <row r="83" spans="1:27" s="3" customFormat="1" ht="12.75">
      <c r="B83" s="77" t="s">
        <v>166</v>
      </c>
      <c r="C83" s="78"/>
      <c r="D83" s="78"/>
      <c r="E83" s="79"/>
      <c r="F83" s="71">
        <v>9.7899999999999991</v>
      </c>
      <c r="G83" s="64">
        <v>2739.8121000000001</v>
      </c>
      <c r="H83" s="64">
        <v>128.75299999999999</v>
      </c>
      <c r="I83" s="65">
        <v>145.58839999999998</v>
      </c>
      <c r="J83" s="65">
        <v>238.83542200000002</v>
      </c>
      <c r="K83" s="64">
        <v>490.33938299999994</v>
      </c>
      <c r="L83" s="65">
        <v>46.130388999999994</v>
      </c>
      <c r="M83" s="65">
        <v>105.915561</v>
      </c>
      <c r="N83" s="65">
        <v>81.490500000000011</v>
      </c>
      <c r="P83" s="33" t="s">
        <v>44</v>
      </c>
      <c r="Q83" s="3">
        <v>1428</v>
      </c>
      <c r="R83" s="3">
        <v>250</v>
      </c>
      <c r="T83" s="34">
        <f t="shared" si="0"/>
        <v>1678</v>
      </c>
      <c r="Z83" s="2"/>
      <c r="AA83" s="2"/>
    </row>
    <row r="84" spans="1:27" s="3" customFormat="1" ht="12.75">
      <c r="B84" s="77" t="s">
        <v>167</v>
      </c>
      <c r="C84" s="78"/>
      <c r="D84" s="78"/>
      <c r="E84" s="79"/>
      <c r="F84" s="72">
        <v>11.6</v>
      </c>
      <c r="G84" s="67">
        <v>3793.5767999999998</v>
      </c>
      <c r="H84" s="67">
        <v>128.75299999999999</v>
      </c>
      <c r="I84" s="68">
        <v>164.374</v>
      </c>
      <c r="J84" s="68">
        <v>238.83542200000002</v>
      </c>
      <c r="K84" s="67">
        <v>490.33938299999994</v>
      </c>
      <c r="L84" s="67">
        <v>46.130388999999994</v>
      </c>
      <c r="M84" s="67">
        <v>120.06346599999999</v>
      </c>
      <c r="N84" s="67">
        <v>81.490500000000011</v>
      </c>
      <c r="P84" s="33" t="s">
        <v>44</v>
      </c>
      <c r="Q84" s="3">
        <v>1428</v>
      </c>
      <c r="R84" s="3">
        <v>250</v>
      </c>
      <c r="T84" s="34">
        <f t="shared" si="0"/>
        <v>1678</v>
      </c>
      <c r="Z84" s="2"/>
      <c r="AA84" s="2"/>
    </row>
    <row r="85" spans="1:27" s="3" customFormat="1" ht="12.75">
      <c r="B85" s="77" t="s">
        <v>168</v>
      </c>
      <c r="C85" s="78"/>
      <c r="D85" s="78"/>
      <c r="E85" s="79"/>
      <c r="F85" s="71">
        <v>12.95</v>
      </c>
      <c r="G85" s="64">
        <v>3858.5304000000001</v>
      </c>
      <c r="H85" s="64">
        <v>128.75299999999999</v>
      </c>
      <c r="I85" s="65">
        <v>164.374</v>
      </c>
      <c r="J85" s="65">
        <v>326.15323899999999</v>
      </c>
      <c r="K85" s="64">
        <v>531.17458099999999</v>
      </c>
      <c r="L85" s="65">
        <v>86.930363999999997</v>
      </c>
      <c r="M85" s="65">
        <v>120.06346599999999</v>
      </c>
      <c r="N85" s="65">
        <v>81.490500000000011</v>
      </c>
      <c r="P85" s="33" t="s">
        <v>45</v>
      </c>
      <c r="Q85" s="3">
        <v>1908</v>
      </c>
      <c r="R85" s="3">
        <v>250</v>
      </c>
      <c r="T85" s="34">
        <f t="shared" si="0"/>
        <v>2158</v>
      </c>
      <c r="Z85" s="2"/>
      <c r="AA85" s="2"/>
    </row>
    <row r="86" spans="1:27" s="3" customFormat="1" ht="12.75">
      <c r="B86" s="77" t="s">
        <v>169</v>
      </c>
      <c r="C86" s="78"/>
      <c r="D86" s="78"/>
      <c r="E86" s="79"/>
      <c r="F86" s="72">
        <v>14.7</v>
      </c>
      <c r="G86" s="67">
        <v>4335.9214499999998</v>
      </c>
      <c r="H86" s="67">
        <v>128.75299999999999</v>
      </c>
      <c r="I86" s="68">
        <v>164.374</v>
      </c>
      <c r="J86" s="68">
        <v>326.15323899999999</v>
      </c>
      <c r="K86" s="67">
        <v>531.17458099999999</v>
      </c>
      <c r="L86" s="67">
        <v>86.965586999999985</v>
      </c>
      <c r="M86" s="67">
        <v>120.06346599999999</v>
      </c>
      <c r="N86" s="67">
        <v>81.490500000000011</v>
      </c>
      <c r="P86" s="33" t="s">
        <v>45</v>
      </c>
      <c r="Q86" s="3">
        <v>1908</v>
      </c>
      <c r="R86" s="3">
        <v>250</v>
      </c>
      <c r="T86" s="34">
        <f t="shared" si="0"/>
        <v>2158</v>
      </c>
      <c r="Z86" s="2"/>
      <c r="AA86" s="2"/>
    </row>
    <row r="87" spans="1:27" s="3" customFormat="1" ht="12.75">
      <c r="B87" s="77" t="s">
        <v>170</v>
      </c>
      <c r="C87" s="78"/>
      <c r="D87" s="78"/>
      <c r="E87" s="79"/>
      <c r="F87" s="71">
        <v>17.399999999999999</v>
      </c>
      <c r="G87" s="64">
        <v>4442.4859500000002</v>
      </c>
      <c r="H87" s="64">
        <v>175.71699999999998</v>
      </c>
      <c r="I87" s="65">
        <v>171.4186</v>
      </c>
      <c r="J87" s="65">
        <v>326.15323899999999</v>
      </c>
      <c r="K87" s="64">
        <v>896.55450099999985</v>
      </c>
      <c r="L87" s="65">
        <v>86.930363999999997</v>
      </c>
      <c r="M87" s="65">
        <v>194.48966499999997</v>
      </c>
      <c r="N87" s="65">
        <v>99.599500000000006</v>
      </c>
      <c r="P87" s="33" t="s">
        <v>45</v>
      </c>
      <c r="Q87" s="3">
        <v>1908</v>
      </c>
      <c r="R87" s="3">
        <v>250</v>
      </c>
      <c r="T87" s="34">
        <f t="shared" si="0"/>
        <v>2158</v>
      </c>
      <c r="Z87" s="2"/>
      <c r="AA87" s="2"/>
    </row>
    <row r="88" spans="1:27" s="3" customFormat="1" ht="12.75">
      <c r="B88" s="77" t="s">
        <v>171</v>
      </c>
      <c r="C88" s="78"/>
      <c r="D88" s="78"/>
      <c r="E88" s="79"/>
      <c r="F88" s="72">
        <v>21.2</v>
      </c>
      <c r="G88" s="67">
        <v>4941.0904</v>
      </c>
      <c r="H88" s="67">
        <v>175.71699999999998</v>
      </c>
      <c r="I88" s="68">
        <v>171.4186</v>
      </c>
      <c r="J88" s="68">
        <v>326.15323899999999</v>
      </c>
      <c r="K88" s="67">
        <v>896.55450099999985</v>
      </c>
      <c r="L88" s="67">
        <v>86.965586999999985</v>
      </c>
      <c r="M88" s="67">
        <v>209.84689299999997</v>
      </c>
      <c r="N88" s="67">
        <v>99.599500000000006</v>
      </c>
      <c r="P88" s="33" t="s">
        <v>46</v>
      </c>
      <c r="Q88" s="3">
        <v>2100</v>
      </c>
      <c r="R88" s="3">
        <v>250</v>
      </c>
      <c r="T88" s="34">
        <f t="shared" si="0"/>
        <v>2350</v>
      </c>
      <c r="Z88" s="2"/>
      <c r="AA88" s="2"/>
    </row>
    <row r="89" spans="1:27" s="3" customFormat="1" ht="12.75">
      <c r="B89" s="77" t="s">
        <v>172</v>
      </c>
      <c r="C89" s="78"/>
      <c r="D89" s="78"/>
      <c r="E89" s="79"/>
      <c r="F89" s="71">
        <v>25.1</v>
      </c>
      <c r="G89" s="64">
        <v>5289.42</v>
      </c>
      <c r="H89" s="64">
        <v>175.71699999999998</v>
      </c>
      <c r="I89" s="65">
        <v>171.4186</v>
      </c>
      <c r="J89" s="65">
        <v>326.15323899999999</v>
      </c>
      <c r="K89" s="64">
        <v>896.55450099999985</v>
      </c>
      <c r="L89" s="65">
        <v>86.930363999999997</v>
      </c>
      <c r="M89" s="65">
        <v>209.84689299999997</v>
      </c>
      <c r="N89" s="65">
        <v>111.241</v>
      </c>
      <c r="P89" s="33" t="s">
        <v>47</v>
      </c>
      <c r="Q89" s="3">
        <v>2688</v>
      </c>
      <c r="R89" s="3">
        <v>250</v>
      </c>
      <c r="T89" s="34">
        <f t="shared" si="0"/>
        <v>2938</v>
      </c>
      <c r="Z89" s="2"/>
      <c r="AA89" s="2"/>
    </row>
    <row r="90" spans="1:27" ht="12.75"/>
    <row r="91" spans="1:27" s="22" customFormat="1" ht="15">
      <c r="B91" s="30" t="s">
        <v>33</v>
      </c>
      <c r="C91" s="30"/>
      <c r="Z91" s="2"/>
      <c r="AA91" s="2"/>
    </row>
    <row r="92" spans="1:27" s="22" customFormat="1" ht="15">
      <c r="B92" s="30" t="s">
        <v>31</v>
      </c>
      <c r="C92" s="30"/>
      <c r="Z92" s="2"/>
      <c r="AA92" s="2"/>
    </row>
    <row r="93" spans="1:27" s="22" customFormat="1" ht="12.75">
      <c r="B93" s="31" t="s">
        <v>5</v>
      </c>
      <c r="C93" s="31"/>
    </row>
    <row r="94" spans="1:27" ht="15.75">
      <c r="B94" s="147" t="s">
        <v>24</v>
      </c>
      <c r="C94" s="147"/>
      <c r="D94" s="147"/>
      <c r="E94" s="147"/>
      <c r="F94" s="147"/>
      <c r="G94" s="147"/>
      <c r="H94" s="147"/>
      <c r="I94" s="147"/>
      <c r="J94" s="10"/>
      <c r="K94" s="10"/>
      <c r="L94" s="10"/>
      <c r="M94" s="147"/>
      <c r="N94" s="147"/>
    </row>
    <row r="95" spans="1:27" ht="12.75">
      <c r="A95" s="8"/>
      <c r="B95" s="147"/>
      <c r="C95" s="147"/>
      <c r="D95" s="147"/>
      <c r="E95" s="147"/>
      <c r="F95" s="147"/>
      <c r="G95" s="147"/>
      <c r="H95" s="147"/>
      <c r="I95" s="147"/>
      <c r="J95" s="8"/>
      <c r="K95" s="8"/>
      <c r="L95" s="8"/>
      <c r="M95" s="147"/>
      <c r="N95" s="147"/>
    </row>
    <row r="96" spans="1:27" ht="12.75">
      <c r="A96" s="8"/>
      <c r="B96" s="147"/>
      <c r="C96" s="147"/>
      <c r="D96" s="147"/>
      <c r="E96" s="147"/>
      <c r="F96" s="147"/>
      <c r="G96" s="147"/>
      <c r="H96" s="147"/>
      <c r="I96" s="147"/>
      <c r="J96" s="8"/>
      <c r="K96" s="8"/>
      <c r="L96" s="8"/>
      <c r="M96" s="147"/>
      <c r="N96" s="147"/>
    </row>
    <row r="97" spans="1:20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8"/>
    </row>
    <row r="98" spans="1:20" s="3" customFormat="1" ht="12.75" customHeight="1">
      <c r="B98" s="141" t="s">
        <v>2</v>
      </c>
      <c r="C98" s="142"/>
      <c r="D98" s="142"/>
      <c r="E98" s="143"/>
      <c r="F98" s="138" t="s">
        <v>147</v>
      </c>
      <c r="G98" s="138" t="s">
        <v>36</v>
      </c>
      <c r="H98" s="155" t="s">
        <v>55</v>
      </c>
      <c r="I98" s="156"/>
      <c r="J98" s="156"/>
      <c r="K98" s="156"/>
      <c r="L98" s="156"/>
      <c r="M98" s="156"/>
      <c r="N98" s="157"/>
    </row>
    <row r="99" spans="1:20" s="3" customFormat="1" ht="12.75">
      <c r="B99" s="153"/>
      <c r="C99" s="166"/>
      <c r="D99" s="166"/>
      <c r="E99" s="163"/>
      <c r="F99" s="140"/>
      <c r="G99" s="139"/>
      <c r="H99" s="158"/>
      <c r="I99" s="159"/>
      <c r="J99" s="159"/>
      <c r="K99" s="159"/>
      <c r="L99" s="159"/>
      <c r="M99" s="159"/>
      <c r="N99" s="160"/>
    </row>
    <row r="100" spans="1:20" s="3" customFormat="1" ht="13.5">
      <c r="B100" s="144"/>
      <c r="C100" s="145"/>
      <c r="D100" s="145"/>
      <c r="E100" s="146"/>
      <c r="F100" s="69" t="s">
        <v>6</v>
      </c>
      <c r="G100" s="140"/>
      <c r="H100" s="130" t="s">
        <v>7</v>
      </c>
      <c r="I100" s="130" t="s">
        <v>4</v>
      </c>
      <c r="J100" s="70" t="s">
        <v>155</v>
      </c>
      <c r="K100" s="70" t="s">
        <v>148</v>
      </c>
      <c r="L100" s="70" t="s">
        <v>156</v>
      </c>
      <c r="M100" s="130" t="s">
        <v>40</v>
      </c>
      <c r="N100" s="70" t="s">
        <v>35</v>
      </c>
    </row>
    <row r="101" spans="1:20" s="3" customFormat="1" ht="12.75">
      <c r="B101" s="74" t="s">
        <v>206</v>
      </c>
      <c r="C101" s="75"/>
      <c r="D101" s="75"/>
      <c r="E101" s="76"/>
      <c r="F101" s="71">
        <v>1.5949999643489701</v>
      </c>
      <c r="G101" s="64">
        <v>2233.7750000000001</v>
      </c>
      <c r="H101" s="64">
        <v>111.14150000000001</v>
      </c>
      <c r="I101" s="65">
        <v>142.06610000000001</v>
      </c>
      <c r="J101" s="65">
        <v>238.83542200000002</v>
      </c>
      <c r="K101" s="64">
        <v>273.51833600000003</v>
      </c>
      <c r="L101" s="65">
        <v>34.682913999999997</v>
      </c>
      <c r="M101" s="65">
        <v>64.434607999999997</v>
      </c>
      <c r="N101" s="65">
        <v>59.501000000000005</v>
      </c>
      <c r="P101" s="33" t="s">
        <v>52</v>
      </c>
      <c r="Q101" s="3">
        <v>492</v>
      </c>
      <c r="R101" s="3">
        <v>250</v>
      </c>
      <c r="T101" s="34">
        <f t="shared" ref="T101:T109" si="1">Q101+R101</f>
        <v>742</v>
      </c>
    </row>
    <row r="102" spans="1:20" s="3" customFormat="1" ht="12.75">
      <c r="B102" s="77" t="s">
        <v>207</v>
      </c>
      <c r="C102" s="78"/>
      <c r="D102" s="78"/>
      <c r="E102" s="79"/>
      <c r="F102" s="72">
        <v>2.0099999550729999</v>
      </c>
      <c r="G102" s="67">
        <v>2401.9299999999998</v>
      </c>
      <c r="H102" s="67">
        <v>111.14150000000001</v>
      </c>
      <c r="I102" s="68">
        <v>142.06610000000001</v>
      </c>
      <c r="J102" s="68">
        <v>238.83542200000002</v>
      </c>
      <c r="K102" s="67">
        <v>273.51833600000003</v>
      </c>
      <c r="L102" s="67">
        <v>34.682913999999997</v>
      </c>
      <c r="M102" s="67">
        <v>64.434607999999997</v>
      </c>
      <c r="N102" s="67">
        <v>59.501000000000005</v>
      </c>
      <c r="P102" s="33" t="s">
        <v>41</v>
      </c>
      <c r="Q102" s="3">
        <v>540</v>
      </c>
      <c r="R102" s="3">
        <v>250</v>
      </c>
      <c r="T102" s="34">
        <f t="shared" si="1"/>
        <v>790</v>
      </c>
    </row>
    <row r="103" spans="1:20" s="3" customFormat="1" ht="12.75">
      <c r="B103" s="77" t="s">
        <v>208</v>
      </c>
      <c r="C103" s="78"/>
      <c r="D103" s="78"/>
      <c r="E103" s="79"/>
      <c r="F103" s="71">
        <v>2.2699999492615501</v>
      </c>
      <c r="G103" s="64">
        <v>2578.0450000000001</v>
      </c>
      <c r="H103" s="64">
        <v>119.36019999999999</v>
      </c>
      <c r="I103" s="65">
        <v>145.58839999999998</v>
      </c>
      <c r="J103" s="65">
        <v>238.83542200000002</v>
      </c>
      <c r="K103" s="64">
        <v>273.51833600000003</v>
      </c>
      <c r="L103" s="65">
        <v>34.682913999999997</v>
      </c>
      <c r="M103" s="65">
        <v>78.582513000000006</v>
      </c>
      <c r="N103" s="65">
        <v>68.555500000000009</v>
      </c>
      <c r="P103" s="33" t="s">
        <v>42</v>
      </c>
      <c r="Q103" s="3">
        <v>610</v>
      </c>
      <c r="R103" s="3">
        <v>250</v>
      </c>
      <c r="T103" s="34">
        <f t="shared" si="1"/>
        <v>860</v>
      </c>
    </row>
    <row r="104" spans="1:20" s="3" customFormat="1" ht="12.75">
      <c r="B104" s="77" t="s">
        <v>209</v>
      </c>
      <c r="C104" s="78"/>
      <c r="D104" s="78"/>
      <c r="E104" s="79"/>
      <c r="F104" s="72">
        <v>2.78999993763864</v>
      </c>
      <c r="G104" s="67">
        <v>2775.0549999999998</v>
      </c>
      <c r="H104" s="67">
        <v>119.36019999999999</v>
      </c>
      <c r="I104" s="68">
        <v>145.58839999999998</v>
      </c>
      <c r="J104" s="68">
        <v>238.83542200000002</v>
      </c>
      <c r="K104" s="67">
        <v>273.51833600000003</v>
      </c>
      <c r="L104" s="67">
        <v>34.682913999999997</v>
      </c>
      <c r="M104" s="67">
        <v>78.582513000000006</v>
      </c>
      <c r="N104" s="67">
        <v>68.555500000000009</v>
      </c>
      <c r="P104" s="33" t="s">
        <v>42</v>
      </c>
      <c r="Q104" s="3">
        <v>610</v>
      </c>
      <c r="R104" s="3">
        <v>250</v>
      </c>
      <c r="T104" s="34">
        <f t="shared" si="1"/>
        <v>860</v>
      </c>
    </row>
    <row r="105" spans="1:20" s="3" customFormat="1" ht="12.75">
      <c r="B105" s="77" t="s">
        <v>210</v>
      </c>
      <c r="C105" s="78"/>
      <c r="D105" s="78"/>
      <c r="E105" s="79"/>
      <c r="F105" s="71">
        <v>3.41999992355704</v>
      </c>
      <c r="G105" s="64">
        <v>2913.36</v>
      </c>
      <c r="H105" s="64">
        <v>119.36019999999999</v>
      </c>
      <c r="I105" s="65">
        <v>145.58839999999998</v>
      </c>
      <c r="J105" s="65">
        <v>238.83542200000002</v>
      </c>
      <c r="K105" s="64">
        <v>273.51833600000003</v>
      </c>
      <c r="L105" s="65">
        <v>34.682913999999997</v>
      </c>
      <c r="M105" s="65">
        <v>78.582513000000006</v>
      </c>
      <c r="N105" s="65">
        <v>68.555500000000009</v>
      </c>
      <c r="P105" s="33" t="s">
        <v>51</v>
      </c>
      <c r="Q105" s="35">
        <v>715</v>
      </c>
      <c r="R105" s="3">
        <v>250</v>
      </c>
      <c r="T105" s="34">
        <f t="shared" si="1"/>
        <v>965</v>
      </c>
    </row>
    <row r="106" spans="1:20" s="3" customFormat="1" ht="12.75">
      <c r="B106" s="77" t="s">
        <v>211</v>
      </c>
      <c r="C106" s="78"/>
      <c r="D106" s="78"/>
      <c r="E106" s="79"/>
      <c r="F106" s="72">
        <v>4.2099999058991697</v>
      </c>
      <c r="G106" s="67">
        <v>4167.0600000000004</v>
      </c>
      <c r="H106" s="67">
        <v>119.36019999999999</v>
      </c>
      <c r="I106" s="68">
        <v>145.58839999999998</v>
      </c>
      <c r="J106" s="68">
        <v>238.83542200000002</v>
      </c>
      <c r="K106" s="67">
        <v>273.51833600000003</v>
      </c>
      <c r="L106" s="67">
        <v>34.682913999999997</v>
      </c>
      <c r="M106" s="67">
        <v>78.582513000000006</v>
      </c>
      <c r="N106" s="67">
        <v>68.555500000000009</v>
      </c>
      <c r="P106" s="33" t="s">
        <v>51</v>
      </c>
      <c r="Q106" s="35">
        <v>715</v>
      </c>
      <c r="R106" s="3">
        <v>250</v>
      </c>
      <c r="T106" s="34">
        <f t="shared" si="1"/>
        <v>965</v>
      </c>
    </row>
    <row r="107" spans="1:20" s="3" customFormat="1" ht="12.75">
      <c r="B107" s="77" t="s">
        <v>212</v>
      </c>
      <c r="C107" s="78"/>
      <c r="D107" s="78"/>
      <c r="E107" s="79"/>
      <c r="F107" s="71">
        <v>5.7599998712539699</v>
      </c>
      <c r="G107" s="64">
        <v>4731.2250000000004</v>
      </c>
      <c r="H107" s="64">
        <v>128.75299999999999</v>
      </c>
      <c r="I107" s="65">
        <v>145.58839999999998</v>
      </c>
      <c r="J107" s="65">
        <v>238.83542200000002</v>
      </c>
      <c r="K107" s="64">
        <v>273.51833600000003</v>
      </c>
      <c r="L107" s="65">
        <v>34.682913999999997</v>
      </c>
      <c r="M107" s="65">
        <v>105.915561</v>
      </c>
      <c r="N107" s="65">
        <v>81.490500000000011</v>
      </c>
      <c r="P107" s="33" t="s">
        <v>43</v>
      </c>
      <c r="Q107" s="3">
        <v>836</v>
      </c>
      <c r="R107" s="3">
        <v>250</v>
      </c>
      <c r="T107" s="34">
        <f t="shared" si="1"/>
        <v>1086</v>
      </c>
    </row>
    <row r="108" spans="1:20" s="3" customFormat="1" ht="12.75">
      <c r="B108" s="77" t="s">
        <v>213</v>
      </c>
      <c r="C108" s="78"/>
      <c r="D108" s="78"/>
      <c r="E108" s="79"/>
      <c r="F108" s="72">
        <v>7.1599998399615297</v>
      </c>
      <c r="G108" s="67">
        <v>5097.3850000000002</v>
      </c>
      <c r="H108" s="67">
        <v>128.75299999999999</v>
      </c>
      <c r="I108" s="68">
        <v>164.374</v>
      </c>
      <c r="J108" s="68">
        <v>238.83542200000002</v>
      </c>
      <c r="K108" s="67">
        <v>360.83615300000002</v>
      </c>
      <c r="L108" s="67">
        <v>34.682913999999997</v>
      </c>
      <c r="M108" s="67">
        <v>120.06346599999999</v>
      </c>
      <c r="N108" s="67">
        <v>81.490500000000011</v>
      </c>
      <c r="P108" s="33" t="s">
        <v>44</v>
      </c>
      <c r="Q108" s="3">
        <v>1428</v>
      </c>
      <c r="R108" s="3">
        <v>250</v>
      </c>
      <c r="T108" s="34">
        <f t="shared" si="1"/>
        <v>1678</v>
      </c>
    </row>
    <row r="109" spans="1:20" s="3" customFormat="1" ht="12.75">
      <c r="B109" s="77" t="s">
        <v>214</v>
      </c>
      <c r="C109" s="78"/>
      <c r="D109" s="78"/>
      <c r="E109" s="79"/>
      <c r="F109" s="71">
        <v>8.6199998073279893</v>
      </c>
      <c r="G109" s="64">
        <v>5467.5249999999996</v>
      </c>
      <c r="H109" s="64">
        <v>128.75299999999999</v>
      </c>
      <c r="I109" s="65">
        <v>164.374</v>
      </c>
      <c r="J109" s="65">
        <v>238.83542200000002</v>
      </c>
      <c r="K109" s="64">
        <v>360.83615300000002</v>
      </c>
      <c r="L109" s="65">
        <v>34.682913999999997</v>
      </c>
      <c r="M109" s="65">
        <v>120.06346599999999</v>
      </c>
      <c r="N109" s="65">
        <v>81.490500000000011</v>
      </c>
      <c r="P109" s="33" t="s">
        <v>44</v>
      </c>
      <c r="Q109" s="3">
        <v>1428</v>
      </c>
      <c r="R109" s="3">
        <v>250</v>
      </c>
      <c r="T109" s="34">
        <f t="shared" si="1"/>
        <v>1678</v>
      </c>
    </row>
    <row r="110" spans="1:20" ht="12.75"/>
    <row r="111" spans="1:20" ht="15">
      <c r="B111" s="29" t="s">
        <v>30</v>
      </c>
      <c r="C111" s="29"/>
    </row>
    <row r="112" spans="1:20" ht="15">
      <c r="B112" s="29" t="s">
        <v>31</v>
      </c>
      <c r="C112" s="29"/>
    </row>
    <row r="113" spans="2:3" ht="15">
      <c r="B113" s="29" t="s">
        <v>32</v>
      </c>
      <c r="C113" s="29"/>
    </row>
    <row r="114" spans="2:3" ht="12.75">
      <c r="B114" s="29"/>
      <c r="C114" s="29"/>
    </row>
    <row r="115" spans="2:3" ht="12.75">
      <c r="B115" s="29"/>
      <c r="C115" s="29"/>
    </row>
    <row r="116" spans="2:3" ht="12.75">
      <c r="B116" s="29"/>
      <c r="C116" s="29"/>
    </row>
    <row r="117" spans="2:3" ht="12.75">
      <c r="B117" s="29"/>
      <c r="C117" s="29"/>
    </row>
    <row r="118" spans="2:3" ht="12.75">
      <c r="B118" s="29"/>
      <c r="C118" s="29"/>
    </row>
    <row r="119" spans="2:3" ht="12.75">
      <c r="B119" s="29"/>
      <c r="C119" s="29"/>
    </row>
    <row r="120" spans="2:3" ht="12.75">
      <c r="B120" s="29"/>
      <c r="C120" s="29"/>
    </row>
    <row r="121" spans="2:3" ht="12.75">
      <c r="B121" s="29"/>
      <c r="C121" s="29"/>
    </row>
    <row r="122" spans="2:3" ht="12.75">
      <c r="B122" s="29"/>
      <c r="C122" s="29"/>
    </row>
    <row r="123" spans="2:3" ht="12.75">
      <c r="B123" s="29"/>
      <c r="C123" s="29"/>
    </row>
    <row r="124" spans="2:3" ht="12.75">
      <c r="B124" s="29"/>
      <c r="C124" s="29"/>
    </row>
    <row r="125" spans="2:3" ht="12.75">
      <c r="B125" s="29"/>
      <c r="C125" s="29"/>
    </row>
    <row r="126" spans="2:3" ht="12.75">
      <c r="B126" s="29"/>
      <c r="C126" s="29"/>
    </row>
    <row r="127" spans="2:3" ht="12.75">
      <c r="B127" s="29"/>
      <c r="C127" s="29"/>
    </row>
    <row r="128" spans="2:3" ht="12.75">
      <c r="B128" s="29"/>
      <c r="C128" s="29"/>
    </row>
    <row r="129" spans="1:14" ht="12.75">
      <c r="B129" s="29"/>
      <c r="C129" s="29"/>
    </row>
    <row r="130" spans="1:14" ht="12.75">
      <c r="B130" s="29"/>
      <c r="C130" s="29"/>
    </row>
    <row r="131" spans="1:14" ht="12.75">
      <c r="B131" s="29"/>
      <c r="C131" s="29"/>
    </row>
    <row r="132" spans="1:14" ht="13.5" thickBo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3.5" thickTop="1">
      <c r="A133" s="161" t="s">
        <v>332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</row>
    <row r="134" spans="1:14" s="20" customFormat="1" ht="12.75"/>
    <row r="135" spans="1:14" s="20" customFormat="1" ht="12.75"/>
    <row r="136" spans="1:14" s="20" customFormat="1" ht="12.75">
      <c r="M136" s="152"/>
      <c r="N136" s="152"/>
    </row>
    <row r="137" spans="1:14" ht="15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4"/>
      <c r="B139" s="162" t="s">
        <v>71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0"/>
      <c r="M139" s="10"/>
      <c r="N139" s="10"/>
    </row>
    <row r="140" spans="1:14" ht="15.75">
      <c r="A140" s="14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6"/>
      <c r="M140" s="6"/>
      <c r="N140" s="6"/>
    </row>
    <row r="141" spans="1:14" s="3" customFormat="1" ht="15">
      <c r="B141" s="7" t="s">
        <v>13</v>
      </c>
      <c r="C141" s="7"/>
    </row>
    <row r="142" spans="1:14" s="3" customFormat="1" ht="15">
      <c r="B142" s="7"/>
      <c r="C142" s="7"/>
    </row>
    <row r="143" spans="1:14" s="3" customFormat="1" ht="12.75">
      <c r="B143" s="135" t="s">
        <v>72</v>
      </c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</row>
    <row r="144" spans="1:14" s="3" customFormat="1" ht="12.75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2:10" s="3" customFormat="1" ht="12.75">
      <c r="B145" s="136" t="s">
        <v>22</v>
      </c>
      <c r="C145" s="136"/>
      <c r="D145" s="137"/>
      <c r="E145" s="137"/>
      <c r="F145" s="137"/>
      <c r="G145" s="137"/>
      <c r="H145" s="137"/>
      <c r="I145" s="137"/>
      <c r="J145" s="137"/>
    </row>
    <row r="146" spans="2:10" s="3" customFormat="1" ht="12.75">
      <c r="B146" s="137"/>
      <c r="C146" s="137"/>
      <c r="D146" s="137"/>
      <c r="E146" s="137"/>
      <c r="F146" s="137"/>
      <c r="G146" s="137"/>
      <c r="H146" s="137"/>
      <c r="I146" s="137"/>
      <c r="J146" s="137"/>
    </row>
    <row r="147" spans="2:10" s="3" customFormat="1" ht="12.75"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2:10" s="3" customFormat="1" ht="12.75">
      <c r="B148" s="137"/>
      <c r="C148" s="137"/>
      <c r="D148" s="137"/>
      <c r="E148" s="137"/>
      <c r="F148" s="137"/>
      <c r="G148" s="137"/>
      <c r="H148" s="137"/>
      <c r="I148" s="137"/>
      <c r="J148" s="137"/>
    </row>
    <row r="149" spans="2:10" s="3" customFormat="1" ht="12.75">
      <c r="B149" s="137"/>
      <c r="C149" s="137"/>
      <c r="D149" s="137"/>
      <c r="E149" s="137"/>
      <c r="F149" s="137"/>
      <c r="G149" s="137"/>
      <c r="H149" s="137"/>
      <c r="I149" s="137"/>
      <c r="J149" s="137"/>
    </row>
    <row r="150" spans="2:10" s="3" customFormat="1" ht="12.75">
      <c r="B150" s="137"/>
      <c r="C150" s="137"/>
      <c r="D150" s="137"/>
      <c r="E150" s="137"/>
      <c r="F150" s="137"/>
      <c r="G150" s="137"/>
      <c r="H150" s="137"/>
      <c r="I150" s="137"/>
      <c r="J150" s="137"/>
    </row>
    <row r="151" spans="2:10" s="3" customFormat="1" ht="12.75">
      <c r="B151" s="137"/>
      <c r="C151" s="137"/>
      <c r="D151" s="137"/>
      <c r="E151" s="137"/>
      <c r="F151" s="137"/>
      <c r="G151" s="137"/>
      <c r="H151" s="137"/>
      <c r="I151" s="137"/>
      <c r="J151" s="137"/>
    </row>
    <row r="152" spans="2:10" s="3" customFormat="1" ht="12.75">
      <c r="B152" s="137"/>
      <c r="C152" s="137"/>
      <c r="D152" s="137"/>
      <c r="E152" s="137"/>
      <c r="F152" s="137"/>
      <c r="G152" s="137"/>
      <c r="H152" s="137"/>
      <c r="I152" s="137"/>
      <c r="J152" s="137"/>
    </row>
    <row r="153" spans="2:10" s="3" customFormat="1" ht="12.75">
      <c r="B153" s="137"/>
      <c r="C153" s="137"/>
      <c r="D153" s="137"/>
      <c r="E153" s="137"/>
      <c r="F153" s="137"/>
      <c r="G153" s="137"/>
      <c r="H153" s="137"/>
      <c r="I153" s="137"/>
      <c r="J153" s="137"/>
    </row>
    <row r="154" spans="2:10" s="3" customFormat="1" ht="12.75"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2:10" s="3" customFormat="1" ht="12.75">
      <c r="B155" s="137"/>
      <c r="C155" s="137"/>
      <c r="D155" s="137"/>
      <c r="E155" s="137"/>
      <c r="F155" s="137"/>
      <c r="G155" s="137"/>
      <c r="H155" s="137"/>
      <c r="I155" s="137"/>
      <c r="J155" s="137"/>
    </row>
    <row r="156" spans="2:10" s="3" customFormat="1" ht="12.75">
      <c r="B156" s="2"/>
      <c r="C156" s="2"/>
    </row>
    <row r="157" spans="2:10" s="3" customFormat="1" ht="15">
      <c r="B157" s="16" t="s">
        <v>1</v>
      </c>
      <c r="C157" s="16"/>
    </row>
    <row r="158" spans="2:10" s="3" customFormat="1" ht="12.75">
      <c r="B158" s="2" t="s">
        <v>14</v>
      </c>
      <c r="C158" s="2"/>
    </row>
    <row r="159" spans="2:10" ht="14.25">
      <c r="B159" s="2" t="s">
        <v>59</v>
      </c>
    </row>
    <row r="160" spans="2:10" ht="14.25">
      <c r="B160" s="2" t="s">
        <v>17</v>
      </c>
    </row>
    <row r="161" spans="2:2" ht="14.25">
      <c r="B161" s="2" t="s">
        <v>60</v>
      </c>
    </row>
    <row r="162" spans="2:2" ht="12.75">
      <c r="B162" s="17" t="s">
        <v>73</v>
      </c>
    </row>
    <row r="163" spans="2:2" ht="12.75">
      <c r="B163" s="2" t="s">
        <v>38</v>
      </c>
    </row>
    <row r="164" spans="2:2" ht="14.25">
      <c r="B164" s="2" t="s">
        <v>61</v>
      </c>
    </row>
    <row r="165" spans="2:2" ht="14.25">
      <c r="B165" s="2" t="s">
        <v>62</v>
      </c>
    </row>
    <row r="166" spans="2:2" ht="14.25">
      <c r="B166" s="2" t="s">
        <v>27</v>
      </c>
    </row>
    <row r="167" spans="2:2" ht="14.25">
      <c r="B167" s="2" t="s">
        <v>63</v>
      </c>
    </row>
    <row r="168" spans="2:2" ht="12.75"/>
    <row r="169" spans="2:2" ht="12.75"/>
    <row r="170" spans="2:2" ht="15">
      <c r="B170" s="24" t="s">
        <v>25</v>
      </c>
    </row>
    <row r="171" spans="2:2" ht="14.25">
      <c r="B171" s="17" t="s">
        <v>64</v>
      </c>
    </row>
    <row r="172" spans="2:2" ht="12.75">
      <c r="B172" s="17" t="s">
        <v>65</v>
      </c>
    </row>
    <row r="173" spans="2:2" ht="14.25">
      <c r="B173" s="17" t="s">
        <v>26</v>
      </c>
    </row>
    <row r="174" spans="2:2" ht="12.75">
      <c r="B174" s="2" t="s">
        <v>29</v>
      </c>
    </row>
    <row r="175" spans="2:2" ht="12.75">
      <c r="B175" s="2" t="s">
        <v>67</v>
      </c>
    </row>
    <row r="176" spans="2:2" ht="12.75">
      <c r="B176" s="2" t="s">
        <v>68</v>
      </c>
    </row>
    <row r="177" spans="2:14" ht="12.75">
      <c r="B177" s="2" t="s">
        <v>69</v>
      </c>
    </row>
    <row r="178" spans="2:14" ht="12.75">
      <c r="B178" s="42" t="s">
        <v>76</v>
      </c>
    </row>
    <row r="179" spans="2:14" ht="12.75"/>
    <row r="180" spans="2:14" ht="15">
      <c r="B180" s="7" t="s">
        <v>19</v>
      </c>
    </row>
    <row r="181" spans="2:14" ht="15.75">
      <c r="B181" s="164" t="s">
        <v>34</v>
      </c>
      <c r="C181" s="164"/>
      <c r="D181" s="164"/>
      <c r="E181" s="164"/>
      <c r="F181" s="164"/>
      <c r="G181" s="164"/>
      <c r="H181" s="164"/>
      <c r="I181" s="164"/>
      <c r="J181" s="164"/>
      <c r="M181" s="18"/>
      <c r="N181" s="18"/>
    </row>
    <row r="182" spans="2:14" ht="15.75">
      <c r="B182" s="164"/>
      <c r="C182" s="164"/>
      <c r="D182" s="164"/>
      <c r="E182" s="164"/>
      <c r="F182" s="164"/>
      <c r="G182" s="164"/>
      <c r="H182" s="164"/>
      <c r="I182" s="164"/>
      <c r="J182" s="164"/>
      <c r="K182" s="18"/>
      <c r="L182" s="18"/>
      <c r="M182" s="18"/>
      <c r="N182" s="18"/>
    </row>
    <row r="183" spans="2:14" ht="15.75">
      <c r="B183" s="164"/>
      <c r="C183" s="164"/>
      <c r="D183" s="164"/>
      <c r="E183" s="164"/>
      <c r="F183" s="164"/>
      <c r="G183" s="164"/>
      <c r="H183" s="164"/>
      <c r="I183" s="164"/>
      <c r="J183" s="164"/>
      <c r="K183" s="37"/>
      <c r="L183" s="37"/>
      <c r="M183" s="18"/>
      <c r="N183" s="18"/>
    </row>
    <row r="184" spans="2:14" ht="15.75">
      <c r="B184" s="164"/>
      <c r="C184" s="164"/>
      <c r="D184" s="164"/>
      <c r="E184" s="164"/>
      <c r="F184" s="164"/>
      <c r="G184" s="164"/>
      <c r="H184" s="164"/>
      <c r="I184" s="164"/>
      <c r="J184" s="164"/>
      <c r="K184" s="37"/>
      <c r="L184" s="37"/>
      <c r="M184" s="18"/>
      <c r="N184" s="18"/>
    </row>
    <row r="185" spans="2:14" ht="15.75">
      <c r="B185" s="164"/>
      <c r="C185" s="164"/>
      <c r="D185" s="164"/>
      <c r="E185" s="164"/>
      <c r="F185" s="164"/>
      <c r="G185" s="164"/>
      <c r="H185" s="164"/>
      <c r="I185" s="164"/>
      <c r="J185" s="164"/>
      <c r="K185" s="37"/>
      <c r="L185" s="37"/>
      <c r="M185" s="18"/>
      <c r="N185" s="18"/>
    </row>
    <row r="186" spans="2:14" ht="15.75">
      <c r="B186" s="164"/>
      <c r="C186" s="164"/>
      <c r="D186" s="164"/>
      <c r="E186" s="164"/>
      <c r="F186" s="164"/>
      <c r="G186" s="164"/>
      <c r="H186" s="164"/>
      <c r="I186" s="164"/>
      <c r="J186" s="164"/>
      <c r="K186" s="37"/>
      <c r="L186" s="37"/>
      <c r="M186" s="18"/>
      <c r="N186" s="18"/>
    </row>
    <row r="187" spans="2:14" ht="15.75">
      <c r="B187" s="8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18"/>
      <c r="N187" s="18"/>
    </row>
    <row r="188" spans="2:14" ht="15.75">
      <c r="B188" s="8"/>
      <c r="C188" s="8"/>
      <c r="D188" s="8"/>
      <c r="E188" s="8"/>
      <c r="F188" s="8"/>
      <c r="G188" s="8"/>
      <c r="H188" s="8"/>
      <c r="I188" s="8"/>
      <c r="J188" s="18"/>
      <c r="K188" s="18"/>
      <c r="L188" s="18"/>
      <c r="M188" s="18"/>
      <c r="N188" s="18"/>
    </row>
    <row r="189" spans="2:14" ht="15.75">
      <c r="B189" s="8"/>
      <c r="C189" s="8"/>
      <c r="D189" s="8"/>
      <c r="E189" s="8"/>
      <c r="F189" s="8"/>
      <c r="G189" s="8"/>
      <c r="H189" s="8"/>
      <c r="I189" s="8"/>
      <c r="J189" s="18"/>
      <c r="K189" s="18"/>
      <c r="L189" s="18"/>
      <c r="M189" s="18"/>
      <c r="N189" s="18"/>
    </row>
    <row r="190" spans="2:14" ht="15.75">
      <c r="B190" s="8"/>
      <c r="C190" s="8"/>
      <c r="D190" s="8"/>
      <c r="E190" s="8"/>
      <c r="F190" s="8"/>
      <c r="G190" s="8"/>
      <c r="H190" s="8"/>
      <c r="I190" s="8"/>
      <c r="J190" s="18"/>
      <c r="K190" s="18"/>
      <c r="L190" s="18"/>
      <c r="M190" s="18"/>
      <c r="N190" s="18"/>
    </row>
    <row r="191" spans="2:14" ht="15.75">
      <c r="B191" s="8"/>
      <c r="C191" s="8"/>
      <c r="D191" s="8"/>
      <c r="E191" s="8"/>
      <c r="F191" s="8"/>
      <c r="G191" s="8"/>
      <c r="H191" s="8"/>
      <c r="I191" s="8"/>
      <c r="J191" s="18"/>
      <c r="K191" s="18"/>
      <c r="L191" s="18"/>
      <c r="M191" s="18"/>
      <c r="N191" s="18"/>
    </row>
    <row r="192" spans="2:14" ht="15.75">
      <c r="B192" s="8"/>
      <c r="C192" s="8"/>
      <c r="D192" s="8"/>
      <c r="E192" s="8"/>
      <c r="F192" s="8"/>
      <c r="G192" s="8"/>
      <c r="H192" s="8"/>
      <c r="I192" s="8"/>
      <c r="J192" s="18"/>
      <c r="K192" s="18"/>
      <c r="L192" s="18"/>
      <c r="M192" s="18"/>
      <c r="N192" s="18"/>
    </row>
    <row r="193" spans="1:28" ht="15.75">
      <c r="B193" s="8"/>
      <c r="C193" s="8"/>
      <c r="D193" s="8"/>
      <c r="E193" s="8"/>
      <c r="F193" s="8"/>
      <c r="G193" s="8"/>
      <c r="H193" s="8"/>
      <c r="I193" s="8"/>
      <c r="J193" s="18"/>
      <c r="K193" s="18"/>
      <c r="L193" s="18"/>
      <c r="M193" s="18"/>
      <c r="N193" s="18"/>
    </row>
    <row r="194" spans="1:28" ht="13.5" thickBo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28" ht="13.5" thickTop="1">
      <c r="A195" s="161" t="s">
        <v>332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</row>
    <row r="196" spans="1:28" ht="15.75">
      <c r="B196" s="8"/>
      <c r="C196" s="8"/>
      <c r="D196" s="8"/>
      <c r="E196" s="8"/>
      <c r="F196" s="8"/>
      <c r="G196" s="8"/>
      <c r="H196" s="8"/>
      <c r="I196" s="8"/>
      <c r="J196" s="18"/>
      <c r="K196" s="18"/>
      <c r="L196" s="18"/>
      <c r="M196" s="18"/>
      <c r="N196" s="18"/>
    </row>
    <row r="197" spans="1:28" ht="15.75">
      <c r="B197" s="8"/>
      <c r="C197" s="8"/>
      <c r="D197" s="8"/>
      <c r="E197" s="8"/>
      <c r="F197" s="8"/>
      <c r="G197" s="8"/>
      <c r="H197" s="8"/>
      <c r="I197" s="8"/>
      <c r="J197" s="18"/>
      <c r="K197" s="18"/>
      <c r="L197" s="18"/>
      <c r="M197" s="18"/>
      <c r="N197" s="18"/>
    </row>
    <row r="198" spans="1:28" ht="15.75">
      <c r="B198" s="8"/>
      <c r="C198" s="8"/>
      <c r="D198" s="8"/>
      <c r="E198" s="8"/>
      <c r="F198" s="8"/>
      <c r="G198" s="8"/>
      <c r="H198" s="8"/>
      <c r="I198" s="8"/>
      <c r="J198" s="18"/>
      <c r="K198" s="18"/>
      <c r="L198" s="18"/>
      <c r="M198" s="18"/>
      <c r="N198" s="18"/>
    </row>
    <row r="199" spans="1:28" ht="15.75">
      <c r="B199" s="8"/>
      <c r="C199" s="8"/>
      <c r="D199" s="8"/>
      <c r="E199" s="8"/>
      <c r="F199" s="8"/>
      <c r="G199" s="8"/>
      <c r="H199" s="8"/>
      <c r="I199" s="8"/>
      <c r="J199" s="18"/>
      <c r="K199" s="18"/>
      <c r="L199" s="18"/>
      <c r="M199" s="18"/>
      <c r="N199" s="18"/>
    </row>
    <row r="200" spans="1:28" s="20" customFormat="1" ht="12.75">
      <c r="B200" s="38" t="s">
        <v>20</v>
      </c>
      <c r="C200" s="9"/>
      <c r="D200" s="9"/>
      <c r="E200" s="9"/>
      <c r="F200" s="9"/>
      <c r="G200" s="9"/>
      <c r="H200" s="9"/>
      <c r="I200" s="9"/>
      <c r="J200" s="9"/>
      <c r="K200" s="9"/>
    </row>
    <row r="201" spans="1:28" s="20" customFormat="1" ht="12.75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8"/>
      <c r="M201" s="147"/>
      <c r="N201" s="147"/>
    </row>
    <row r="202" spans="1:28" ht="12.75" customHeight="1">
      <c r="A202" s="1"/>
      <c r="B202" s="141" t="s">
        <v>2</v>
      </c>
      <c r="C202" s="142"/>
      <c r="D202" s="142"/>
      <c r="E202" s="142"/>
      <c r="F202" s="143"/>
      <c r="G202" s="138" t="s">
        <v>147</v>
      </c>
      <c r="H202" s="138" t="s">
        <v>36</v>
      </c>
      <c r="I202" s="142" t="s">
        <v>54</v>
      </c>
      <c r="J202" s="142"/>
      <c r="K202" s="142"/>
      <c r="L202" s="142"/>
      <c r="M202" s="142"/>
      <c r="N202" s="143"/>
      <c r="Z202" s="20"/>
      <c r="AA202" s="20"/>
      <c r="AB202" s="20"/>
    </row>
    <row r="203" spans="1:28" ht="12.75" customHeight="1">
      <c r="A203" s="1"/>
      <c r="B203" s="153"/>
      <c r="C203" s="166"/>
      <c r="D203" s="166"/>
      <c r="E203" s="166"/>
      <c r="F203" s="163"/>
      <c r="G203" s="140"/>
      <c r="H203" s="139"/>
      <c r="I203" s="145"/>
      <c r="J203" s="145"/>
      <c r="K203" s="145"/>
      <c r="L203" s="145"/>
      <c r="M203" s="145"/>
      <c r="N203" s="146"/>
      <c r="Z203" s="20"/>
      <c r="AA203" s="20"/>
      <c r="AB203" s="20"/>
    </row>
    <row r="204" spans="1:28" ht="14.25" customHeight="1">
      <c r="A204" s="1"/>
      <c r="B204" s="144"/>
      <c r="C204" s="145"/>
      <c r="D204" s="145"/>
      <c r="E204" s="145"/>
      <c r="F204" s="146"/>
      <c r="G204" s="69" t="s">
        <v>6</v>
      </c>
      <c r="H204" s="140"/>
      <c r="I204" s="70" t="s">
        <v>7</v>
      </c>
      <c r="J204" s="70" t="s">
        <v>155</v>
      </c>
      <c r="K204" s="70" t="s">
        <v>148</v>
      </c>
      <c r="L204" s="70" t="s">
        <v>156</v>
      </c>
      <c r="M204" s="70" t="s">
        <v>3</v>
      </c>
      <c r="N204" s="70" t="s">
        <v>35</v>
      </c>
      <c r="Z204" s="20"/>
      <c r="AA204" s="20"/>
      <c r="AB204" s="20"/>
    </row>
    <row r="205" spans="1:28" ht="12.75" customHeight="1">
      <c r="A205" s="14"/>
      <c r="B205" s="19" t="s">
        <v>12</v>
      </c>
      <c r="G205" s="13"/>
      <c r="H205" s="25"/>
      <c r="I205" s="25"/>
      <c r="J205" s="13"/>
      <c r="K205" s="25"/>
      <c r="L205" s="25"/>
      <c r="M205" s="25"/>
      <c r="N205" s="25"/>
      <c r="Z205" s="20"/>
      <c r="AA205" s="20"/>
      <c r="AB205" s="20"/>
    </row>
    <row r="206" spans="1:28" s="13" customFormat="1" ht="12.75" customHeight="1">
      <c r="A206" s="4"/>
      <c r="B206" s="73" t="s">
        <v>173</v>
      </c>
      <c r="C206" s="80"/>
      <c r="D206" s="75"/>
      <c r="E206" s="75"/>
      <c r="F206" s="81"/>
      <c r="G206" s="82">
        <v>9.84</v>
      </c>
      <c r="H206" s="64">
        <v>6343.125</v>
      </c>
      <c r="I206" s="65">
        <v>128.75299999999999</v>
      </c>
      <c r="J206" s="65">
        <v>238.83542200000002</v>
      </c>
      <c r="K206" s="65">
        <v>372.28362800000002</v>
      </c>
      <c r="L206" s="65">
        <v>46.130388999999994</v>
      </c>
      <c r="M206" s="65">
        <v>69.365827999999993</v>
      </c>
      <c r="N206" s="64">
        <v>119.00200000000001</v>
      </c>
      <c r="Z206" s="20"/>
      <c r="AA206" s="20"/>
      <c r="AB206" s="20"/>
    </row>
    <row r="207" spans="1:28" s="5" customFormat="1" ht="12.75" customHeight="1">
      <c r="A207" s="4"/>
      <c r="B207" s="66" t="s">
        <v>174</v>
      </c>
      <c r="C207" s="83"/>
      <c r="D207" s="78"/>
      <c r="E207" s="78"/>
      <c r="F207" s="84"/>
      <c r="G207" s="85">
        <v>11.38</v>
      </c>
      <c r="H207" s="67">
        <v>6532.1750000000002</v>
      </c>
      <c r="I207" s="67">
        <v>128.75299999999999</v>
      </c>
      <c r="J207" s="67">
        <v>238.83542200000002</v>
      </c>
      <c r="K207" s="67">
        <v>490.33938299999994</v>
      </c>
      <c r="L207" s="67">
        <v>46.130388999999994</v>
      </c>
      <c r="M207" s="67">
        <v>92.260777999999988</v>
      </c>
      <c r="N207" s="67">
        <v>137.11100000000002</v>
      </c>
      <c r="Z207" s="20"/>
      <c r="AA207" s="20"/>
      <c r="AB207" s="20"/>
    </row>
    <row r="208" spans="1:28" s="5" customFormat="1" ht="12.75" customHeight="1">
      <c r="A208" s="4"/>
      <c r="B208" s="66" t="s">
        <v>175</v>
      </c>
      <c r="C208" s="83"/>
      <c r="D208" s="78"/>
      <c r="E208" s="78"/>
      <c r="F208" s="84"/>
      <c r="G208" s="82">
        <v>13.38</v>
      </c>
      <c r="H208" s="64">
        <v>6722.22</v>
      </c>
      <c r="I208" s="65">
        <v>140.494</v>
      </c>
      <c r="J208" s="65">
        <v>238.83542200000002</v>
      </c>
      <c r="K208" s="65">
        <v>490.33938299999994</v>
      </c>
      <c r="L208" s="65">
        <v>46.130388999999994</v>
      </c>
      <c r="M208" s="65">
        <v>92.260777999999988</v>
      </c>
      <c r="N208" s="64">
        <v>137.11100000000002</v>
      </c>
      <c r="Z208" s="20"/>
      <c r="AA208" s="20"/>
      <c r="AB208" s="20"/>
    </row>
    <row r="209" spans="1:28" s="5" customFormat="1" ht="12.75" customHeight="1">
      <c r="A209" s="4"/>
      <c r="B209" s="66" t="s">
        <v>176</v>
      </c>
      <c r="C209" s="83"/>
      <c r="D209" s="78"/>
      <c r="E209" s="78"/>
      <c r="F209" s="84"/>
      <c r="G209" s="85">
        <v>16.64</v>
      </c>
      <c r="H209" s="67">
        <v>6944.1049999999996</v>
      </c>
      <c r="I209" s="67">
        <v>140.494</v>
      </c>
      <c r="J209" s="67">
        <v>326.15323899999999</v>
      </c>
      <c r="K209" s="67">
        <v>531.17458099999999</v>
      </c>
      <c r="L209" s="67">
        <v>86.965586999999985</v>
      </c>
      <c r="M209" s="67">
        <v>92.260777999999988</v>
      </c>
      <c r="N209" s="67">
        <v>137.11100000000002</v>
      </c>
      <c r="Z209" s="20"/>
      <c r="AA209" s="20"/>
      <c r="AB209" s="20"/>
    </row>
    <row r="210" spans="1:28" s="5" customFormat="1" ht="12.75" customHeight="1">
      <c r="A210" s="4"/>
      <c r="B210" s="66" t="s">
        <v>177</v>
      </c>
      <c r="C210" s="83"/>
      <c r="D210" s="78"/>
      <c r="E210" s="78"/>
      <c r="F210" s="84"/>
      <c r="G210" s="82">
        <v>19.579999999999998</v>
      </c>
      <c r="H210" s="64">
        <v>7270.4650000000001</v>
      </c>
      <c r="I210" s="65">
        <v>140.494</v>
      </c>
      <c r="J210" s="65">
        <v>326.15323899999999</v>
      </c>
      <c r="K210" s="65">
        <v>896.55450099999985</v>
      </c>
      <c r="L210" s="65">
        <v>86.965586999999985</v>
      </c>
      <c r="M210" s="65">
        <v>92.260777999999988</v>
      </c>
      <c r="N210" s="64">
        <v>137.11100000000002</v>
      </c>
      <c r="Z210" s="20"/>
      <c r="AA210" s="20"/>
      <c r="AB210" s="20"/>
    </row>
    <row r="211" spans="1:28" s="5" customFormat="1" ht="12.75" customHeight="1">
      <c r="A211" s="4"/>
      <c r="B211" s="66" t="s">
        <v>178</v>
      </c>
      <c r="C211" s="83"/>
      <c r="D211" s="78"/>
      <c r="E211" s="78"/>
      <c r="F211" s="84"/>
      <c r="G211" s="85">
        <v>23.2</v>
      </c>
      <c r="H211" s="67">
        <v>8704.6205879999998</v>
      </c>
      <c r="I211" s="67">
        <v>175.71699999999998</v>
      </c>
      <c r="J211" s="67">
        <v>326.15323899999999</v>
      </c>
      <c r="K211" s="67">
        <v>896.55450099999985</v>
      </c>
      <c r="L211" s="67">
        <v>86.965586999999985</v>
      </c>
      <c r="M211" s="67">
        <v>92.260777999999988</v>
      </c>
      <c r="N211" s="67">
        <v>162.98100000000002</v>
      </c>
      <c r="Z211" s="20"/>
      <c r="AA211" s="20"/>
      <c r="AB211" s="20"/>
    </row>
    <row r="212" spans="1:28" s="5" customFormat="1" ht="12.75" customHeight="1">
      <c r="A212" s="4"/>
      <c r="B212" s="66" t="s">
        <v>179</v>
      </c>
      <c r="C212" s="83"/>
      <c r="D212" s="78"/>
      <c r="E212" s="78"/>
      <c r="F212" s="84"/>
      <c r="G212" s="82">
        <v>25.9</v>
      </c>
      <c r="H212" s="64">
        <v>8865.5451220000014</v>
      </c>
      <c r="I212" s="65">
        <v>175.71699999999998</v>
      </c>
      <c r="J212" s="65">
        <v>326.15323899999999</v>
      </c>
      <c r="K212" s="65">
        <v>896.55450099999985</v>
      </c>
      <c r="L212" s="65">
        <v>86.965586999999985</v>
      </c>
      <c r="M212" s="65">
        <v>173.86072799999999</v>
      </c>
      <c r="N212" s="64">
        <v>162.98100000000002</v>
      </c>
      <c r="P212" s="5" t="e">
        <f>#REF!/2*4</f>
        <v>#REF!</v>
      </c>
      <c r="Z212" s="20"/>
      <c r="AA212" s="20"/>
      <c r="AB212" s="20"/>
    </row>
    <row r="213" spans="1:28" s="5" customFormat="1" ht="12.75" customHeight="1">
      <c r="A213" s="4"/>
      <c r="B213" s="66" t="s">
        <v>180</v>
      </c>
      <c r="C213" s="83"/>
      <c r="D213" s="78"/>
      <c r="E213" s="78"/>
      <c r="F213" s="84"/>
      <c r="G213" s="85">
        <v>29.4</v>
      </c>
      <c r="H213" s="67">
        <v>10166.127134</v>
      </c>
      <c r="I213" s="67">
        <v>293.12699999999995</v>
      </c>
      <c r="J213" s="67">
        <v>444.2089939999999</v>
      </c>
      <c r="K213" s="67">
        <v>991.57441399999982</v>
      </c>
      <c r="L213" s="67">
        <v>181.98549999999997</v>
      </c>
      <c r="M213" s="67">
        <v>173.86072799999999</v>
      </c>
      <c r="N213" s="67">
        <v>162.98100000000002</v>
      </c>
      <c r="P213" s="5" t="e">
        <f>#REF!/2*4</f>
        <v>#REF!</v>
      </c>
      <c r="Z213" s="20"/>
      <c r="AA213" s="20"/>
      <c r="AB213" s="20"/>
    </row>
    <row r="214" spans="1:28" s="5" customFormat="1" ht="12.75" customHeight="1">
      <c r="A214" s="4"/>
      <c r="B214" s="66" t="s">
        <v>181</v>
      </c>
      <c r="C214" s="83"/>
      <c r="D214" s="78"/>
      <c r="E214" s="78"/>
      <c r="F214" s="84"/>
      <c r="G214" s="82">
        <v>34.799999999999997</v>
      </c>
      <c r="H214" s="64">
        <v>10464.627134</v>
      </c>
      <c r="I214" s="65">
        <v>293.12699999999995</v>
      </c>
      <c r="J214" s="65">
        <v>444.2089939999999</v>
      </c>
      <c r="K214" s="65">
        <v>991.57441399999982</v>
      </c>
      <c r="L214" s="65">
        <v>181.98549999999997</v>
      </c>
      <c r="M214" s="65">
        <v>173.86072799999999</v>
      </c>
      <c r="N214" s="64">
        <v>162.98100000000002</v>
      </c>
      <c r="P214" s="5" t="e">
        <f>#REF!/2*4</f>
        <v>#REF!</v>
      </c>
      <c r="Z214" s="20"/>
      <c r="AA214" s="20"/>
      <c r="AB214" s="20"/>
    </row>
    <row r="215" spans="1:28" s="5" customFormat="1" ht="12.75" customHeight="1">
      <c r="A215" s="4"/>
      <c r="B215" s="66" t="s">
        <v>182</v>
      </c>
      <c r="C215" s="83"/>
      <c r="D215" s="78"/>
      <c r="E215" s="78"/>
      <c r="F215" s="84"/>
      <c r="G215" s="85">
        <v>42.4</v>
      </c>
      <c r="H215" s="67">
        <v>11044.405475000001</v>
      </c>
      <c r="I215" s="67">
        <v>293.12699999999995</v>
      </c>
      <c r="J215" s="67">
        <v>444.2089939999999</v>
      </c>
      <c r="K215" s="67">
        <v>1611.6518470000001</v>
      </c>
      <c r="L215" s="67">
        <v>181.98549999999997</v>
      </c>
      <c r="M215" s="67">
        <v>363.97099999999995</v>
      </c>
      <c r="N215" s="67">
        <v>199.19900000000001</v>
      </c>
      <c r="P215" s="5" t="e">
        <f>#REF!/2*4</f>
        <v>#REF!</v>
      </c>
      <c r="Z215" s="20"/>
      <c r="AA215" s="20"/>
      <c r="AB215" s="20"/>
    </row>
    <row r="216" spans="1:28" s="5" customFormat="1" ht="12.75" customHeight="1">
      <c r="A216" s="4"/>
      <c r="B216" s="66" t="s">
        <v>183</v>
      </c>
      <c r="C216" s="83"/>
      <c r="D216" s="78"/>
      <c r="E216" s="78"/>
      <c r="F216" s="84"/>
      <c r="G216" s="82">
        <v>50.2</v>
      </c>
      <c r="H216" s="64">
        <v>11946.965</v>
      </c>
      <c r="I216" s="65">
        <v>293.12699999999995</v>
      </c>
      <c r="J216" s="65">
        <v>444.2089939999999</v>
      </c>
      <c r="K216" s="65">
        <v>1611.6518470000001</v>
      </c>
      <c r="L216" s="65">
        <v>181.98549999999997</v>
      </c>
      <c r="M216" s="65">
        <v>363.97099999999995</v>
      </c>
      <c r="N216" s="64">
        <v>199.19900000000001</v>
      </c>
      <c r="P216" s="5" t="e">
        <f>#REF!/2*4</f>
        <v>#REF!</v>
      </c>
      <c r="Z216" s="20"/>
      <c r="AA216" s="20"/>
      <c r="AB216" s="20"/>
    </row>
    <row r="217" spans="1:28" s="5" customFormat="1" ht="12.75" customHeight="1">
      <c r="A217" s="1"/>
      <c r="B217" s="19" t="s">
        <v>11</v>
      </c>
      <c r="C217" s="26"/>
      <c r="G217" s="19"/>
      <c r="H217" s="62"/>
      <c r="I217" s="62"/>
      <c r="J217" s="62"/>
      <c r="K217" s="62"/>
      <c r="L217" s="62"/>
      <c r="M217" s="62"/>
      <c r="N217" s="62"/>
      <c r="P217" s="5" t="e">
        <f>#REF!/2*4</f>
        <v>#REF!</v>
      </c>
      <c r="Z217" s="20"/>
      <c r="AA217" s="20"/>
      <c r="AB217" s="20"/>
    </row>
    <row r="218" spans="1:28" s="5" customFormat="1" ht="12.75" customHeight="1">
      <c r="A218" s="4"/>
      <c r="B218" s="73" t="s">
        <v>184</v>
      </c>
      <c r="C218" s="80"/>
      <c r="D218" s="75"/>
      <c r="E218" s="75"/>
      <c r="F218" s="81"/>
      <c r="G218" s="82">
        <v>14.76</v>
      </c>
      <c r="H218" s="64">
        <v>8125.17</v>
      </c>
      <c r="I218" s="65">
        <v>140.494</v>
      </c>
      <c r="J218" s="65">
        <v>326.15323899999999</v>
      </c>
      <c r="K218" s="65">
        <v>531.17458099999999</v>
      </c>
      <c r="L218" s="65">
        <v>86.965586999999985</v>
      </c>
      <c r="M218" s="65">
        <v>138.39116699999997</v>
      </c>
      <c r="N218" s="64">
        <v>205.66650000000001</v>
      </c>
      <c r="P218" s="5" t="e">
        <f>#REF!/2*4</f>
        <v>#REF!</v>
      </c>
      <c r="Z218" s="20"/>
      <c r="AA218" s="20"/>
      <c r="AB218" s="20"/>
    </row>
    <row r="219" spans="1:28" ht="12.75" customHeight="1">
      <c r="A219" s="4"/>
      <c r="B219" s="66" t="s">
        <v>185</v>
      </c>
      <c r="C219" s="83"/>
      <c r="D219" s="78"/>
      <c r="E219" s="78"/>
      <c r="F219" s="84"/>
      <c r="G219" s="85">
        <v>17.07</v>
      </c>
      <c r="H219" s="67">
        <v>8522.8814500000008</v>
      </c>
      <c r="I219" s="67">
        <v>140.494</v>
      </c>
      <c r="J219" s="67">
        <v>326.15323899999999</v>
      </c>
      <c r="K219" s="67">
        <v>531.17458099999999</v>
      </c>
      <c r="L219" s="67">
        <v>86.965586999999985</v>
      </c>
      <c r="M219" s="67">
        <v>138.39116699999997</v>
      </c>
      <c r="N219" s="67">
        <v>205.66650000000001</v>
      </c>
      <c r="O219" s="5"/>
      <c r="Z219" s="20"/>
      <c r="AA219" s="20"/>
      <c r="AB219" s="20"/>
    </row>
    <row r="220" spans="1:28" s="5" customFormat="1" ht="12.75" customHeight="1">
      <c r="A220" s="4"/>
      <c r="B220" s="66" t="s">
        <v>186</v>
      </c>
      <c r="C220" s="83"/>
      <c r="D220" s="78"/>
      <c r="E220" s="78"/>
      <c r="F220" s="84"/>
      <c r="G220" s="82">
        <v>20.07</v>
      </c>
      <c r="H220" s="64">
        <v>8750.1459175</v>
      </c>
      <c r="I220" s="65">
        <v>140.494</v>
      </c>
      <c r="J220" s="65">
        <v>326.15323899999999</v>
      </c>
      <c r="K220" s="65">
        <v>896.55450099999985</v>
      </c>
      <c r="L220" s="65">
        <v>86.965586999999985</v>
      </c>
      <c r="M220" s="65">
        <v>138.39116699999997</v>
      </c>
      <c r="N220" s="64">
        <v>205.66650000000001</v>
      </c>
      <c r="Z220" s="20"/>
      <c r="AA220" s="20"/>
      <c r="AB220" s="20"/>
    </row>
    <row r="221" spans="1:28" s="5" customFormat="1" ht="12.75" customHeight="1">
      <c r="A221" s="4"/>
      <c r="B221" s="66" t="s">
        <v>187</v>
      </c>
      <c r="C221" s="83"/>
      <c r="D221" s="78"/>
      <c r="E221" s="78"/>
      <c r="F221" s="84"/>
      <c r="G221" s="85">
        <v>24.96</v>
      </c>
      <c r="H221" s="67">
        <v>9029.4270945000007</v>
      </c>
      <c r="I221" s="67">
        <v>175.71699999999998</v>
      </c>
      <c r="J221" s="67">
        <v>326.15323899999999</v>
      </c>
      <c r="K221" s="67">
        <v>896.55450099999985</v>
      </c>
      <c r="L221" s="67">
        <v>86.965586999999985</v>
      </c>
      <c r="M221" s="67">
        <v>138.39116699999997</v>
      </c>
      <c r="N221" s="67">
        <v>205.66650000000001</v>
      </c>
      <c r="Z221" s="20"/>
      <c r="AA221" s="20"/>
      <c r="AB221" s="20"/>
    </row>
    <row r="222" spans="1:28" s="5" customFormat="1" ht="12.75" customHeight="1">
      <c r="A222" s="4"/>
      <c r="B222" s="66" t="s">
        <v>188</v>
      </c>
      <c r="C222" s="83"/>
      <c r="D222" s="78"/>
      <c r="E222" s="78"/>
      <c r="F222" s="84"/>
      <c r="G222" s="82">
        <v>29.369999999999997</v>
      </c>
      <c r="H222" s="64">
        <v>9746.2657899999995</v>
      </c>
      <c r="I222" s="65">
        <v>175.71699999999998</v>
      </c>
      <c r="J222" s="65">
        <v>326.15323899999999</v>
      </c>
      <c r="K222" s="65">
        <v>896.55450099999985</v>
      </c>
      <c r="L222" s="65">
        <v>86.965586999999985</v>
      </c>
      <c r="M222" s="65">
        <v>138.39116699999997</v>
      </c>
      <c r="N222" s="64">
        <v>205.66650000000001</v>
      </c>
      <c r="Z222" s="20"/>
      <c r="AA222" s="20"/>
      <c r="AB222" s="20"/>
    </row>
    <row r="223" spans="1:28" s="5" customFormat="1" ht="12.75" customHeight="1">
      <c r="A223" s="4"/>
      <c r="B223" s="66" t="s">
        <v>189</v>
      </c>
      <c r="C223" s="83"/>
      <c r="D223" s="78"/>
      <c r="E223" s="78"/>
      <c r="F223" s="84"/>
      <c r="G223" s="85">
        <v>34.799999999999997</v>
      </c>
      <c r="H223" s="67">
        <v>11685.820882</v>
      </c>
      <c r="I223" s="67">
        <v>293.12699999999995</v>
      </c>
      <c r="J223" s="67">
        <v>444.2089939999999</v>
      </c>
      <c r="K223" s="67">
        <v>991.57441399999982</v>
      </c>
      <c r="L223" s="67">
        <v>181.98549999999997</v>
      </c>
      <c r="M223" s="67">
        <v>138.39116699999997</v>
      </c>
      <c r="N223" s="67">
        <v>244.47150000000002</v>
      </c>
      <c r="Z223" s="20"/>
      <c r="AA223" s="20"/>
      <c r="AB223" s="20"/>
    </row>
    <row r="224" spans="1:28" s="5" customFormat="1" ht="12.75" customHeight="1">
      <c r="A224" s="4"/>
      <c r="B224" s="66" t="s">
        <v>190</v>
      </c>
      <c r="C224" s="83"/>
      <c r="D224" s="86"/>
      <c r="E224" s="78"/>
      <c r="F224" s="84"/>
      <c r="G224" s="82">
        <v>38.849999999999994</v>
      </c>
      <c r="H224" s="64">
        <v>11961.535183</v>
      </c>
      <c r="I224" s="65">
        <v>293.12699999999995</v>
      </c>
      <c r="J224" s="65">
        <v>444.2089939999999</v>
      </c>
      <c r="K224" s="65">
        <v>1611.6518470000001</v>
      </c>
      <c r="L224" s="65">
        <v>181.98549999999997</v>
      </c>
      <c r="M224" s="65">
        <v>260.79109199999994</v>
      </c>
      <c r="N224" s="64">
        <v>244.47150000000002</v>
      </c>
      <c r="Z224" s="20"/>
      <c r="AA224" s="20"/>
      <c r="AB224" s="20"/>
    </row>
    <row r="225" spans="1:28" s="5" customFormat="1" ht="12.75" customHeight="1">
      <c r="A225" s="4"/>
      <c r="B225" s="66" t="s">
        <v>191</v>
      </c>
      <c r="C225" s="83"/>
      <c r="D225" s="78"/>
      <c r="E225" s="78"/>
      <c r="F225" s="84"/>
      <c r="G225" s="85">
        <v>44.099999999999994</v>
      </c>
      <c r="H225" s="67">
        <v>14788.008201000001</v>
      </c>
      <c r="I225" s="67">
        <v>293.12699999999995</v>
      </c>
      <c r="J225" s="67">
        <v>444.2089939999999</v>
      </c>
      <c r="K225" s="67">
        <v>1611.6518470000001</v>
      </c>
      <c r="L225" s="67">
        <v>181.98549999999997</v>
      </c>
      <c r="M225" s="67">
        <v>260.79109199999994</v>
      </c>
      <c r="N225" s="67">
        <v>244.47150000000002</v>
      </c>
      <c r="Z225" s="20"/>
      <c r="AA225" s="20"/>
      <c r="AB225" s="20"/>
    </row>
    <row r="226" spans="1:28" s="5" customFormat="1" ht="12.75" customHeight="1">
      <c r="A226" s="4"/>
      <c r="B226" s="66" t="s">
        <v>192</v>
      </c>
      <c r="C226" s="83"/>
      <c r="D226" s="78"/>
      <c r="E226" s="78"/>
      <c r="F226" s="84"/>
      <c r="G226" s="82">
        <v>52.199999999999996</v>
      </c>
      <c r="H226" s="64">
        <v>15235.758201000001</v>
      </c>
      <c r="I226" s="65">
        <v>293.12699999999995</v>
      </c>
      <c r="J226" s="65">
        <v>444.2089939999999</v>
      </c>
      <c r="K226" s="65">
        <v>1611.6518470000001</v>
      </c>
      <c r="L226" s="65">
        <v>181.98549999999997</v>
      </c>
      <c r="M226" s="65">
        <v>260.79109199999994</v>
      </c>
      <c r="N226" s="64">
        <v>244.47150000000002</v>
      </c>
      <c r="Z226" s="20"/>
      <c r="AA226" s="20"/>
      <c r="AB226" s="20"/>
    </row>
    <row r="227" spans="1:28" s="5" customFormat="1" ht="12.75" customHeight="1">
      <c r="A227" s="4"/>
      <c r="B227" s="66" t="s">
        <v>193</v>
      </c>
      <c r="C227" s="83"/>
      <c r="D227" s="78"/>
      <c r="E227" s="78"/>
      <c r="F227" s="84"/>
      <c r="G227" s="85">
        <v>63.599999999999994</v>
      </c>
      <c r="H227" s="67">
        <v>16216.865712500003</v>
      </c>
      <c r="I227" s="67">
        <v>328.35</v>
      </c>
      <c r="J227" s="67">
        <v>466.46992999999998</v>
      </c>
      <c r="K227" s="67">
        <v>1845.6499769999996</v>
      </c>
      <c r="L227" s="67">
        <v>213.82709199999999</v>
      </c>
      <c r="M227" s="67">
        <v>545.95649999999989</v>
      </c>
      <c r="N227" s="67">
        <v>298.79849999999999</v>
      </c>
      <c r="Z227" s="20"/>
      <c r="AA227" s="20"/>
      <c r="AB227" s="20"/>
    </row>
    <row r="228" spans="1:28" s="5" customFormat="1" ht="12.75" customHeight="1">
      <c r="A228" s="4"/>
      <c r="B228" s="66" t="s">
        <v>194</v>
      </c>
      <c r="C228" s="83"/>
      <c r="D228" s="78"/>
      <c r="E228" s="78"/>
      <c r="F228" s="84"/>
      <c r="G228" s="82">
        <v>75.300000000000011</v>
      </c>
      <c r="H228" s="64">
        <v>17597.57</v>
      </c>
      <c r="I228" s="65">
        <v>328.35</v>
      </c>
      <c r="J228" s="65">
        <v>466.46992999999998</v>
      </c>
      <c r="K228" s="65">
        <v>1845.6499769999996</v>
      </c>
      <c r="L228" s="65">
        <v>213.82709199999999</v>
      </c>
      <c r="M228" s="65">
        <v>545.95649999999989</v>
      </c>
      <c r="N228" s="64">
        <v>298.79849999999999</v>
      </c>
      <c r="Z228" s="20"/>
      <c r="AA228" s="20"/>
      <c r="AB228" s="20"/>
    </row>
    <row r="229" spans="1:28" s="5" customFormat="1" ht="12.75" customHeight="1">
      <c r="A229" s="4"/>
      <c r="B229" s="19" t="s">
        <v>10</v>
      </c>
      <c r="C229" s="26"/>
      <c r="G229" s="19"/>
      <c r="H229" s="62"/>
      <c r="I229" s="62"/>
      <c r="J229" s="62"/>
      <c r="K229" s="62"/>
      <c r="L229" s="62"/>
      <c r="M229" s="62"/>
      <c r="N229" s="62"/>
      <c r="Z229" s="20"/>
      <c r="AA229" s="20"/>
      <c r="AB229" s="20"/>
    </row>
    <row r="230" spans="1:28" ht="12.75" customHeight="1">
      <c r="A230" s="1"/>
      <c r="B230" s="73" t="s">
        <v>195</v>
      </c>
      <c r="C230" s="80"/>
      <c r="D230" s="75"/>
      <c r="E230" s="75"/>
      <c r="F230" s="81"/>
      <c r="G230" s="82">
        <v>19.68</v>
      </c>
      <c r="H230" s="64">
        <v>11147.836719999999</v>
      </c>
      <c r="I230" s="65">
        <v>293.12699999999995</v>
      </c>
      <c r="J230" s="65">
        <v>326.36</v>
      </c>
      <c r="K230" s="65">
        <v>896.495</v>
      </c>
      <c r="L230" s="65">
        <v>86.965586999999985</v>
      </c>
      <c r="M230" s="65">
        <v>184.52155599999998</v>
      </c>
      <c r="N230" s="64">
        <v>274.22200000000004</v>
      </c>
      <c r="O230" s="5"/>
      <c r="Z230" s="20"/>
      <c r="AA230" s="20"/>
      <c r="AB230" s="20"/>
    </row>
    <row r="231" spans="1:28" s="5" customFormat="1" ht="12.75" customHeight="1">
      <c r="A231" s="1"/>
      <c r="B231" s="66" t="s">
        <v>196</v>
      </c>
      <c r="C231" s="83"/>
      <c r="D231" s="78"/>
      <c r="E231" s="78"/>
      <c r="F231" s="84"/>
      <c r="G231" s="85">
        <v>22.76</v>
      </c>
      <c r="H231" s="67">
        <v>11443.351720000001</v>
      </c>
      <c r="I231" s="67">
        <v>293.12699999999995</v>
      </c>
      <c r="J231" s="67">
        <v>326.36</v>
      </c>
      <c r="K231" s="67">
        <v>896.495</v>
      </c>
      <c r="L231" s="67">
        <v>86.965586999999985</v>
      </c>
      <c r="M231" s="67">
        <v>184.52155599999998</v>
      </c>
      <c r="N231" s="67">
        <v>274.22200000000004</v>
      </c>
      <c r="Z231" s="20"/>
      <c r="AA231" s="20"/>
      <c r="AB231" s="20"/>
    </row>
    <row r="232" spans="1:28" ht="12.75" customHeight="1">
      <c r="A232" s="1"/>
      <c r="B232" s="66" t="s">
        <v>197</v>
      </c>
      <c r="C232" s="83"/>
      <c r="D232" s="78"/>
      <c r="E232" s="78"/>
      <c r="F232" s="84"/>
      <c r="G232" s="82">
        <v>26.76</v>
      </c>
      <c r="H232" s="64">
        <v>11622.84972</v>
      </c>
      <c r="I232" s="65">
        <v>293.12699999999995</v>
      </c>
      <c r="J232" s="65">
        <v>326.36</v>
      </c>
      <c r="K232" s="65">
        <v>896.495</v>
      </c>
      <c r="L232" s="65">
        <v>86.965586999999985</v>
      </c>
      <c r="M232" s="65">
        <v>184.52155599999998</v>
      </c>
      <c r="N232" s="64">
        <v>274.22200000000004</v>
      </c>
      <c r="O232" s="5"/>
      <c r="Z232" s="20"/>
      <c r="AA232" s="20"/>
      <c r="AB232" s="20"/>
    </row>
    <row r="233" spans="1:28" ht="12.75" customHeight="1">
      <c r="A233" s="1"/>
      <c r="B233" s="66" t="s">
        <v>198</v>
      </c>
      <c r="C233" s="83"/>
      <c r="D233" s="78"/>
      <c r="E233" s="78"/>
      <c r="F233" s="84"/>
      <c r="G233" s="85">
        <v>33.28</v>
      </c>
      <c r="H233" s="67">
        <v>11756.577719999999</v>
      </c>
      <c r="I233" s="67">
        <v>293.12699999999995</v>
      </c>
      <c r="J233" s="67">
        <v>444.2089939999999</v>
      </c>
      <c r="K233" s="67">
        <v>992.01499999999999</v>
      </c>
      <c r="L233" s="67">
        <v>86.965586999999985</v>
      </c>
      <c r="M233" s="67">
        <v>184.52155599999998</v>
      </c>
      <c r="N233" s="67">
        <v>274.22200000000004</v>
      </c>
      <c r="O233" s="5"/>
      <c r="Z233" s="20"/>
      <c r="AA233" s="20"/>
      <c r="AB233" s="20"/>
    </row>
    <row r="234" spans="1:28" ht="12.75" customHeight="1">
      <c r="A234" s="1"/>
      <c r="B234" s="66" t="s">
        <v>199</v>
      </c>
      <c r="C234" s="83"/>
      <c r="D234" s="78"/>
      <c r="E234" s="78"/>
      <c r="F234" s="84"/>
      <c r="G234" s="82">
        <v>39.159999999999997</v>
      </c>
      <c r="H234" s="64">
        <v>12047.117719999998</v>
      </c>
      <c r="I234" s="65">
        <v>293.12699999999995</v>
      </c>
      <c r="J234" s="65">
        <v>444.2089939999999</v>
      </c>
      <c r="K234" s="65">
        <v>1611.9</v>
      </c>
      <c r="L234" s="65">
        <v>86.965586999999985</v>
      </c>
      <c r="M234" s="65">
        <v>184.52155599999998</v>
      </c>
      <c r="N234" s="64">
        <v>274.22200000000004</v>
      </c>
      <c r="O234" s="5"/>
      <c r="Z234" s="20"/>
      <c r="AA234" s="20"/>
      <c r="AB234" s="20"/>
    </row>
    <row r="235" spans="1:28" ht="12.75" customHeight="1">
      <c r="A235" s="1"/>
      <c r="B235" s="66" t="s">
        <v>200</v>
      </c>
      <c r="C235" s="83"/>
      <c r="D235" s="78"/>
      <c r="E235" s="78"/>
      <c r="F235" s="84"/>
      <c r="G235" s="85">
        <v>46.4</v>
      </c>
      <c r="H235" s="67">
        <v>14578.466176</v>
      </c>
      <c r="I235" s="67">
        <v>293.12699999999995</v>
      </c>
      <c r="J235" s="67">
        <v>444.2089939999999</v>
      </c>
      <c r="K235" s="67">
        <v>1611.9</v>
      </c>
      <c r="L235" s="67">
        <v>86.965586999999985</v>
      </c>
      <c r="M235" s="67">
        <v>184.52155599999998</v>
      </c>
      <c r="N235" s="67">
        <v>325.96200000000005</v>
      </c>
      <c r="O235" s="5"/>
      <c r="Z235" s="20"/>
      <c r="AA235" s="20"/>
      <c r="AB235" s="20"/>
    </row>
    <row r="236" spans="1:28" ht="12.75" customHeight="1">
      <c r="B236" s="66" t="s">
        <v>201</v>
      </c>
      <c r="C236" s="83"/>
      <c r="D236" s="86"/>
      <c r="E236" s="78"/>
      <c r="F236" s="84"/>
      <c r="G236" s="82">
        <v>51.8</v>
      </c>
      <c r="H236" s="64">
        <v>15935.115244000001</v>
      </c>
      <c r="I236" s="65">
        <v>293.12699999999995</v>
      </c>
      <c r="J236" s="65">
        <v>444.2089939999999</v>
      </c>
      <c r="K236" s="65">
        <v>1611.9</v>
      </c>
      <c r="L236" s="65">
        <v>86.965586999999985</v>
      </c>
      <c r="M236" s="65">
        <v>347.72145599999999</v>
      </c>
      <c r="N236" s="64">
        <v>325.96200000000005</v>
      </c>
      <c r="O236" s="5"/>
      <c r="Z236" s="20"/>
      <c r="AA236" s="20"/>
      <c r="AB236" s="20"/>
    </row>
    <row r="237" spans="1:28" ht="12.75" customHeight="1">
      <c r="B237" s="66" t="s">
        <v>202</v>
      </c>
      <c r="C237" s="83"/>
      <c r="D237" s="78"/>
      <c r="E237" s="78"/>
      <c r="F237" s="84"/>
      <c r="G237" s="85">
        <v>58.8</v>
      </c>
      <c r="H237" s="67">
        <v>17507.449268</v>
      </c>
      <c r="I237" s="67">
        <v>328.35</v>
      </c>
      <c r="J237" s="67">
        <v>466.46992999999998</v>
      </c>
      <c r="K237" s="67">
        <v>1845.7249999999999</v>
      </c>
      <c r="L237" s="67">
        <v>213.82709199999999</v>
      </c>
      <c r="M237" s="67">
        <v>347.72145599999999</v>
      </c>
      <c r="N237" s="67">
        <v>325.96200000000005</v>
      </c>
      <c r="O237" s="5"/>
      <c r="Z237" s="20"/>
      <c r="AA237" s="20"/>
      <c r="AB237" s="20"/>
    </row>
    <row r="238" spans="1:28" ht="12.75" customHeight="1">
      <c r="B238" s="66" t="s">
        <v>203</v>
      </c>
      <c r="C238" s="83"/>
      <c r="D238" s="78"/>
      <c r="E238" s="78"/>
      <c r="F238" s="84"/>
      <c r="G238" s="82">
        <v>69.599999999999994</v>
      </c>
      <c r="H238" s="64">
        <v>18104.449268</v>
      </c>
      <c r="I238" s="65">
        <v>328.35</v>
      </c>
      <c r="J238" s="65">
        <v>466.46992999999998</v>
      </c>
      <c r="K238" s="65">
        <v>1845.6499769999996</v>
      </c>
      <c r="L238" s="65">
        <v>213.82709199999999</v>
      </c>
      <c r="M238" s="65">
        <v>347.72145599999999</v>
      </c>
      <c r="N238" s="64">
        <v>325.96200000000005</v>
      </c>
      <c r="O238" s="5"/>
      <c r="Z238" s="20"/>
      <c r="AA238" s="20"/>
      <c r="AB238" s="20"/>
    </row>
    <row r="239" spans="1:28" ht="12.75" customHeight="1">
      <c r="B239" s="66" t="s">
        <v>204</v>
      </c>
      <c r="C239" s="83"/>
      <c r="D239" s="78"/>
      <c r="E239" s="78"/>
      <c r="F239" s="84"/>
      <c r="G239" s="85">
        <v>84.8</v>
      </c>
      <c r="H239" s="67">
        <v>20204.28095</v>
      </c>
      <c r="I239" s="67">
        <v>542.07599999999991</v>
      </c>
      <c r="J239" s="67">
        <v>466.46992999999998</v>
      </c>
      <c r="K239" s="67">
        <v>1859.7978819999998</v>
      </c>
      <c r="L239" s="67">
        <v>213.82709199999999</v>
      </c>
      <c r="M239" s="67">
        <v>727.94199999999989</v>
      </c>
      <c r="N239" s="67">
        <v>398.39800000000002</v>
      </c>
      <c r="O239" s="5"/>
      <c r="Z239" s="20"/>
      <c r="AA239" s="20"/>
      <c r="AB239" s="20"/>
    </row>
    <row r="240" spans="1:28" ht="12.75" customHeight="1">
      <c r="A240" s="4"/>
      <c r="B240" s="66" t="s">
        <v>205</v>
      </c>
      <c r="C240" s="83"/>
      <c r="D240" s="78"/>
      <c r="E240" s="78"/>
      <c r="F240" s="84"/>
      <c r="G240" s="82">
        <v>100.4</v>
      </c>
      <c r="H240" s="64">
        <v>22608.39</v>
      </c>
      <c r="I240" s="65">
        <v>682.96799999999996</v>
      </c>
      <c r="J240" s="65" t="s">
        <v>0</v>
      </c>
      <c r="K240" s="65">
        <v>2353.683047</v>
      </c>
      <c r="L240" s="65">
        <v>427.65418399999999</v>
      </c>
      <c r="M240" s="65">
        <v>727.94199999999989</v>
      </c>
      <c r="N240" s="64">
        <v>398.39800000000002</v>
      </c>
      <c r="O240" s="5"/>
      <c r="Z240" s="20"/>
      <c r="AA240" s="20"/>
      <c r="AB240" s="20"/>
    </row>
    <row r="241" spans="2:28" s="20" customFormat="1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5"/>
    </row>
    <row r="242" spans="2:28" s="43" customFormat="1" ht="15">
      <c r="B242" s="30" t="s">
        <v>33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Z242" s="20"/>
      <c r="AA242" s="20"/>
      <c r="AB242" s="20"/>
    </row>
    <row r="243" spans="2:28" s="43" customFormat="1" ht="15">
      <c r="B243" s="30" t="s">
        <v>31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Z243" s="20"/>
      <c r="AA243" s="20"/>
      <c r="AB243" s="20"/>
    </row>
    <row r="244" spans="2:28" s="20" customFormat="1" ht="12.75">
      <c r="B244" s="31" t="s">
        <v>5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2:28" s="20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2:28" s="20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2:28" s="20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2:28" s="20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2:28" s="20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2:28" s="20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2:28" s="20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2:28" s="20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2:28" s="20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2:28" s="20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2:28" s="20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2:28" s="20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28" s="20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28" s="20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28" s="20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Z259" s="2"/>
      <c r="AA259" s="2"/>
    </row>
    <row r="260" spans="1:28" s="20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Z260" s="2"/>
      <c r="AA260" s="2"/>
    </row>
    <row r="261" spans="1:28" ht="13.5" thickBo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Z261" s="20"/>
      <c r="AA261" s="20"/>
    </row>
    <row r="262" spans="1:28" ht="13.5" thickTop="1">
      <c r="A262" s="161" t="s">
        <v>332</v>
      </c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</row>
    <row r="263" spans="1:28" s="20" customFormat="1" ht="12.75" customHeight="1">
      <c r="A263" s="8"/>
      <c r="O263" s="5"/>
      <c r="Z263" s="2"/>
      <c r="AA263" s="2"/>
    </row>
    <row r="264" spans="1:28" ht="12.75" customHeight="1">
      <c r="A264" s="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5"/>
    </row>
    <row r="265" spans="1:28" ht="12.75" customHeight="1">
      <c r="A265" s="1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5"/>
    </row>
    <row r="266" spans="1:28" ht="14.25" customHeight="1">
      <c r="A266" s="1"/>
      <c r="C266" s="9"/>
      <c r="D266" s="9"/>
      <c r="E266" s="9"/>
      <c r="F266" s="9"/>
      <c r="G266" s="9"/>
      <c r="H266" s="9"/>
      <c r="I266" s="9"/>
      <c r="J266" s="9"/>
      <c r="K266" s="9"/>
      <c r="L266" s="20"/>
      <c r="M266" s="152"/>
      <c r="N266" s="152"/>
      <c r="O266" s="5"/>
    </row>
    <row r="267" spans="1:28" ht="15.75">
      <c r="A267" s="14"/>
      <c r="B267" s="38" t="s">
        <v>21</v>
      </c>
      <c r="L267" s="8"/>
      <c r="M267" s="147"/>
      <c r="N267" s="147"/>
      <c r="O267" s="5"/>
      <c r="Z267" s="13"/>
      <c r="AA267" s="13"/>
    </row>
    <row r="268" spans="1:28" ht="12.75" customHeight="1">
      <c r="A268" s="4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8"/>
      <c r="O268" s="5"/>
    </row>
    <row r="269" spans="1:28" s="13" customFormat="1" ht="12.75" customHeight="1">
      <c r="A269" s="4"/>
      <c r="B269" s="141" t="s">
        <v>2</v>
      </c>
      <c r="C269" s="142"/>
      <c r="D269" s="142"/>
      <c r="E269" s="142"/>
      <c r="F269" s="143"/>
      <c r="G269" s="138" t="s">
        <v>147</v>
      </c>
      <c r="H269" s="154" t="s">
        <v>36</v>
      </c>
      <c r="I269" s="141" t="s">
        <v>54</v>
      </c>
      <c r="J269" s="142"/>
      <c r="K269" s="142"/>
      <c r="L269" s="142"/>
      <c r="M269" s="142"/>
      <c r="N269" s="143"/>
      <c r="O269" s="5"/>
      <c r="Z269" s="2"/>
      <c r="AA269" s="2"/>
      <c r="AB269" s="2"/>
    </row>
    <row r="270" spans="1:28" s="5" customFormat="1" ht="12.75" customHeight="1">
      <c r="A270" s="4"/>
      <c r="B270" s="153"/>
      <c r="C270" s="166"/>
      <c r="D270" s="166"/>
      <c r="E270" s="166"/>
      <c r="F270" s="163"/>
      <c r="G270" s="140"/>
      <c r="H270" s="154"/>
      <c r="I270" s="144"/>
      <c r="J270" s="145"/>
      <c r="K270" s="145"/>
      <c r="L270" s="145"/>
      <c r="M270" s="145"/>
      <c r="N270" s="146"/>
      <c r="Z270" s="13"/>
      <c r="AA270" s="13"/>
      <c r="AB270" s="2"/>
    </row>
    <row r="271" spans="1:28" s="5" customFormat="1" ht="14.25" customHeight="1">
      <c r="A271" s="4"/>
      <c r="B271" s="144"/>
      <c r="C271" s="145"/>
      <c r="D271" s="145"/>
      <c r="E271" s="145"/>
      <c r="F271" s="146"/>
      <c r="G271" s="69" t="s">
        <v>6</v>
      </c>
      <c r="H271" s="154"/>
      <c r="I271" s="70" t="s">
        <v>7</v>
      </c>
      <c r="J271" s="70" t="s">
        <v>155</v>
      </c>
      <c r="K271" s="70" t="s">
        <v>148</v>
      </c>
      <c r="L271" s="70" t="s">
        <v>156</v>
      </c>
      <c r="M271" s="70" t="s">
        <v>3</v>
      </c>
      <c r="N271" s="70" t="s">
        <v>35</v>
      </c>
      <c r="Z271" s="2"/>
      <c r="AA271" s="2"/>
      <c r="AB271" s="2"/>
    </row>
    <row r="272" spans="1:28" s="5" customFormat="1" ht="12.75" customHeight="1">
      <c r="A272" s="4"/>
      <c r="B272" s="19" t="s">
        <v>12</v>
      </c>
      <c r="C272" s="19"/>
      <c r="D272" s="13"/>
      <c r="E272" s="25"/>
      <c r="F272" s="25"/>
      <c r="G272" s="13"/>
      <c r="H272" s="25"/>
      <c r="I272" s="25"/>
      <c r="J272" s="13"/>
      <c r="K272" s="25"/>
      <c r="L272" s="25"/>
      <c r="M272" s="25"/>
      <c r="N272" s="25" t="s">
        <v>39</v>
      </c>
      <c r="Z272" s="2"/>
      <c r="AA272" s="2"/>
      <c r="AB272" s="2"/>
    </row>
    <row r="273" spans="1:28" s="5" customFormat="1" ht="12.75" customHeight="1">
      <c r="A273" s="4"/>
      <c r="B273" s="73" t="s">
        <v>215</v>
      </c>
      <c r="C273" s="80"/>
      <c r="D273" s="75"/>
      <c r="E273" s="75"/>
      <c r="F273" s="81"/>
      <c r="G273" s="82">
        <v>3.1899999286979401</v>
      </c>
      <c r="H273" s="64">
        <v>6656.55</v>
      </c>
      <c r="I273" s="65">
        <v>128.75299999999999</v>
      </c>
      <c r="J273" s="65">
        <v>238.83542200000002</v>
      </c>
      <c r="K273" s="65">
        <v>273.51833600000003</v>
      </c>
      <c r="L273" s="65">
        <v>34.682913999999997</v>
      </c>
      <c r="M273" s="65">
        <v>92.260777999999988</v>
      </c>
      <c r="N273" s="64">
        <v>137.11100000000002</v>
      </c>
      <c r="Z273" s="13"/>
      <c r="AA273" s="13"/>
      <c r="AB273" s="2"/>
    </row>
    <row r="274" spans="1:28" s="5" customFormat="1" ht="12.75" customHeight="1">
      <c r="A274" s="4"/>
      <c r="B274" s="66" t="s">
        <v>216</v>
      </c>
      <c r="C274" s="83"/>
      <c r="D274" s="78"/>
      <c r="E274" s="78"/>
      <c r="F274" s="84"/>
      <c r="G274" s="85">
        <v>4.0199999101459998</v>
      </c>
      <c r="H274" s="67">
        <v>6844.6049999999996</v>
      </c>
      <c r="I274" s="67">
        <v>128.75299999999999</v>
      </c>
      <c r="J274" s="67">
        <v>238.83542200000002</v>
      </c>
      <c r="K274" s="67">
        <v>273.51833600000003</v>
      </c>
      <c r="L274" s="67">
        <v>34.682913999999997</v>
      </c>
      <c r="M274" s="67">
        <v>92.260777999999988</v>
      </c>
      <c r="N274" s="67">
        <v>137.11100000000002</v>
      </c>
      <c r="Z274" s="2"/>
      <c r="AA274" s="2"/>
      <c r="AB274" s="2"/>
    </row>
    <row r="275" spans="1:28" s="5" customFormat="1" ht="12.75" customHeight="1">
      <c r="A275" s="4"/>
      <c r="B275" s="66" t="s">
        <v>217</v>
      </c>
      <c r="C275" s="83"/>
      <c r="D275" s="78"/>
      <c r="E275" s="78"/>
      <c r="F275" s="84"/>
      <c r="G275" s="82">
        <v>4.5399998985231003</v>
      </c>
      <c r="H275" s="64">
        <v>7031.665</v>
      </c>
      <c r="I275" s="65">
        <v>140.494</v>
      </c>
      <c r="J275" s="65">
        <v>238.83542200000002</v>
      </c>
      <c r="K275" s="65">
        <v>273.51833600000003</v>
      </c>
      <c r="L275" s="65">
        <v>34.682913999999997</v>
      </c>
      <c r="M275" s="65">
        <v>92.260777999999988</v>
      </c>
      <c r="N275" s="64">
        <v>137.11100000000002</v>
      </c>
      <c r="Z275" s="2"/>
      <c r="AA275" s="2"/>
      <c r="AB275" s="2"/>
    </row>
    <row r="276" spans="1:28" s="5" customFormat="1" ht="12.75" customHeight="1">
      <c r="A276" s="4"/>
      <c r="B276" s="66" t="s">
        <v>218</v>
      </c>
      <c r="C276" s="83"/>
      <c r="D276" s="78"/>
      <c r="E276" s="78"/>
      <c r="F276" s="84"/>
      <c r="G276" s="85">
        <v>5.5799998752772799</v>
      </c>
      <c r="H276" s="67">
        <v>7299.32</v>
      </c>
      <c r="I276" s="67">
        <v>140.494</v>
      </c>
      <c r="J276" s="67">
        <v>238.83542200000002</v>
      </c>
      <c r="K276" s="67">
        <v>273.51833600000003</v>
      </c>
      <c r="L276" s="67">
        <v>34.682913999999997</v>
      </c>
      <c r="M276" s="67">
        <v>92.260777999999988</v>
      </c>
      <c r="N276" s="67">
        <v>137.11100000000002</v>
      </c>
      <c r="Z276" s="13"/>
      <c r="AA276" s="13"/>
      <c r="AB276" s="2"/>
    </row>
    <row r="277" spans="1:28" s="5" customFormat="1" ht="12.75" customHeight="1">
      <c r="A277" s="4"/>
      <c r="B277" s="66" t="s">
        <v>219</v>
      </c>
      <c r="C277" s="83"/>
      <c r="D277" s="78"/>
      <c r="E277" s="78"/>
      <c r="F277" s="84"/>
      <c r="G277" s="82">
        <v>6.8399998471140799</v>
      </c>
      <c r="H277" s="64">
        <v>7617.72</v>
      </c>
      <c r="I277" s="65">
        <v>140.494</v>
      </c>
      <c r="J277" s="65">
        <v>238.83542200000002</v>
      </c>
      <c r="K277" s="65">
        <v>372.28362800000002</v>
      </c>
      <c r="L277" s="65">
        <v>46.130388999999994</v>
      </c>
      <c r="M277" s="65">
        <v>92.260777999999988</v>
      </c>
      <c r="N277" s="64">
        <v>162.98100000000002</v>
      </c>
      <c r="Z277" s="2"/>
      <c r="AA277" s="2"/>
      <c r="AB277" s="2"/>
    </row>
    <row r="278" spans="1:28" s="5" customFormat="1" ht="12.75" customHeight="1">
      <c r="A278" s="4"/>
      <c r="B278" s="66" t="s">
        <v>220</v>
      </c>
      <c r="C278" s="83"/>
      <c r="D278" s="78"/>
      <c r="E278" s="78"/>
      <c r="F278" s="84"/>
      <c r="G278" s="85">
        <v>8.4199998117983395</v>
      </c>
      <c r="H278" s="67">
        <v>9882.34</v>
      </c>
      <c r="I278" s="67">
        <v>175.71699999999998</v>
      </c>
      <c r="J278" s="67">
        <v>238.83542200000002</v>
      </c>
      <c r="K278" s="67">
        <v>372.28362800000002</v>
      </c>
      <c r="L278" s="67">
        <v>46.130388999999994</v>
      </c>
      <c r="M278" s="67">
        <v>173.86072799999999</v>
      </c>
      <c r="N278" s="67">
        <v>162.98100000000002</v>
      </c>
      <c r="Z278" s="2"/>
      <c r="AA278" s="2"/>
      <c r="AB278" s="2"/>
    </row>
    <row r="279" spans="1:28" s="5" customFormat="1" ht="12.75" customHeight="1">
      <c r="A279" s="4"/>
      <c r="B279" s="66" t="s">
        <v>221</v>
      </c>
      <c r="C279" s="83"/>
      <c r="D279" s="78"/>
      <c r="E279" s="78"/>
      <c r="F279" s="84"/>
      <c r="G279" s="82">
        <v>11.51999974250794</v>
      </c>
      <c r="H279" s="64">
        <v>11457.424999999999</v>
      </c>
      <c r="I279" s="65">
        <v>175.71699999999998</v>
      </c>
      <c r="J279" s="65">
        <v>238.83542200000002</v>
      </c>
      <c r="K279" s="65">
        <v>490.33938299999994</v>
      </c>
      <c r="L279" s="65">
        <v>46.130388999999994</v>
      </c>
      <c r="M279" s="65">
        <v>363.97099999999995</v>
      </c>
      <c r="N279" s="64">
        <v>199.19900000000001</v>
      </c>
      <c r="Z279" s="13"/>
      <c r="AA279" s="13"/>
      <c r="AB279" s="2"/>
    </row>
    <row r="280" spans="1:28" s="5" customFormat="1" ht="12.75" customHeight="1">
      <c r="A280" s="4"/>
      <c r="B280" s="66" t="s">
        <v>222</v>
      </c>
      <c r="C280" s="83"/>
      <c r="D280" s="78"/>
      <c r="E280" s="78"/>
      <c r="F280" s="84"/>
      <c r="G280" s="85">
        <v>14.319999679923059</v>
      </c>
      <c r="H280" s="67">
        <v>12141.985000000001</v>
      </c>
      <c r="I280" s="67">
        <v>293.12699999999995</v>
      </c>
      <c r="J280" s="67">
        <v>326.15323899999999</v>
      </c>
      <c r="K280" s="67">
        <v>531.17458099999999</v>
      </c>
      <c r="L280" s="67">
        <v>86.965586999999985</v>
      </c>
      <c r="M280" s="67">
        <v>363.97099999999995</v>
      </c>
      <c r="N280" s="67">
        <v>222.482</v>
      </c>
      <c r="Z280" s="2"/>
      <c r="AA280" s="2"/>
      <c r="AB280" s="2"/>
    </row>
    <row r="281" spans="1:28" s="5" customFormat="1" ht="12.75" customHeight="1">
      <c r="A281" s="4"/>
      <c r="B281" s="66" t="s">
        <v>223</v>
      </c>
      <c r="C281" s="83"/>
      <c r="D281" s="78"/>
      <c r="E281" s="78"/>
      <c r="F281" s="84"/>
      <c r="G281" s="82">
        <v>17.239999614655979</v>
      </c>
      <c r="H281" s="64">
        <v>12553.914999999999</v>
      </c>
      <c r="I281" s="65">
        <v>328.35</v>
      </c>
      <c r="J281" s="65">
        <v>326.15323899999999</v>
      </c>
      <c r="K281" s="65">
        <v>531.17458099999999</v>
      </c>
      <c r="L281" s="65">
        <v>86.965586999999985</v>
      </c>
      <c r="M281" s="65">
        <v>364.17</v>
      </c>
      <c r="N281" s="64">
        <v>222.482</v>
      </c>
      <c r="Z281" s="2"/>
      <c r="AA281" s="2"/>
      <c r="AB281" s="2"/>
    </row>
    <row r="282" spans="1:28" s="5" customFormat="1" ht="12.75" customHeight="1">
      <c r="A282" s="4"/>
      <c r="B282" s="19" t="s">
        <v>11</v>
      </c>
      <c r="C282" s="19"/>
      <c r="D282" s="19"/>
      <c r="E282" s="28"/>
      <c r="F282" s="28"/>
      <c r="G282" s="27"/>
      <c r="H282" s="27"/>
      <c r="I282" s="28"/>
      <c r="J282" s="27"/>
      <c r="K282" s="27"/>
      <c r="L282" s="27"/>
      <c r="M282" s="27"/>
      <c r="N282" s="27"/>
      <c r="Z282" s="13"/>
      <c r="AA282" s="13"/>
      <c r="AB282" s="2"/>
    </row>
    <row r="283" spans="1:28" s="5" customFormat="1" ht="12.75" customHeight="1">
      <c r="A283" s="4"/>
      <c r="B283" s="73" t="s">
        <v>224</v>
      </c>
      <c r="C283" s="80"/>
      <c r="D283" s="75"/>
      <c r="E283" s="75"/>
      <c r="F283" s="81"/>
      <c r="G283" s="82">
        <v>4.7849998930469102</v>
      </c>
      <c r="H283" s="64">
        <v>9469.4149999999991</v>
      </c>
      <c r="I283" s="65">
        <v>128.75299999999999</v>
      </c>
      <c r="J283" s="65">
        <v>238.83542200000002</v>
      </c>
      <c r="K283" s="65">
        <v>273.51833600000003</v>
      </c>
      <c r="L283" s="65">
        <v>34.682913999999997</v>
      </c>
      <c r="M283" s="65">
        <v>138.39116699999997</v>
      </c>
      <c r="N283" s="64">
        <v>205.66650000000001</v>
      </c>
      <c r="Z283" s="2"/>
      <c r="AA283" s="2"/>
      <c r="AB283" s="2"/>
    </row>
    <row r="284" spans="1:28" s="5" customFormat="1" ht="12.75" customHeight="1">
      <c r="A284" s="4"/>
      <c r="B284" s="66" t="s">
        <v>225</v>
      </c>
      <c r="C284" s="83"/>
      <c r="D284" s="78"/>
      <c r="E284" s="78"/>
      <c r="F284" s="84"/>
      <c r="G284" s="85">
        <v>6.0299998652189997</v>
      </c>
      <c r="H284" s="67">
        <v>9600.7549999999992</v>
      </c>
      <c r="I284" s="67">
        <v>140.494</v>
      </c>
      <c r="J284" s="67">
        <v>238.83542200000002</v>
      </c>
      <c r="K284" s="67">
        <v>273.51833600000003</v>
      </c>
      <c r="L284" s="67">
        <v>34.682913999999997</v>
      </c>
      <c r="M284" s="67">
        <v>138.39116699999997</v>
      </c>
      <c r="N284" s="67">
        <v>205.66650000000001</v>
      </c>
      <c r="Z284" s="2"/>
      <c r="AA284" s="2"/>
      <c r="AB284" s="2"/>
    </row>
    <row r="285" spans="1:28" s="5" customFormat="1" ht="12.75" customHeight="1">
      <c r="A285" s="4"/>
      <c r="B285" s="66" t="s">
        <v>226</v>
      </c>
      <c r="C285" s="83"/>
      <c r="D285" s="78"/>
      <c r="E285" s="78"/>
      <c r="F285" s="84"/>
      <c r="G285" s="82">
        <v>6.8099998477846508</v>
      </c>
      <c r="H285" s="64">
        <v>9844.5300000000007</v>
      </c>
      <c r="I285" s="65">
        <v>140.494</v>
      </c>
      <c r="J285" s="65">
        <v>238.83542200000002</v>
      </c>
      <c r="K285" s="65">
        <v>372.28362800000002</v>
      </c>
      <c r="L285" s="65">
        <v>46.130388999999994</v>
      </c>
      <c r="M285" s="65">
        <v>138.39116699999997</v>
      </c>
      <c r="N285" s="64">
        <v>205.66650000000001</v>
      </c>
      <c r="Z285" s="13"/>
      <c r="AA285" s="13"/>
      <c r="AB285" s="2"/>
    </row>
    <row r="286" spans="1:28" s="5" customFormat="1" ht="12.75" customHeight="1">
      <c r="A286" s="4"/>
      <c r="B286" s="66" t="s">
        <v>227</v>
      </c>
      <c r="C286" s="83"/>
      <c r="D286" s="78"/>
      <c r="E286" s="78"/>
      <c r="F286" s="84"/>
      <c r="G286" s="85">
        <v>8.3699998129159194</v>
      </c>
      <c r="H286" s="67">
        <v>10342.030000000001</v>
      </c>
      <c r="I286" s="67">
        <v>175.71699999999998</v>
      </c>
      <c r="J286" s="67">
        <v>238.83542200000002</v>
      </c>
      <c r="K286" s="67">
        <v>372.28362800000002</v>
      </c>
      <c r="L286" s="67">
        <v>46.130388999999994</v>
      </c>
      <c r="M286" s="67">
        <v>138.39116699999997</v>
      </c>
      <c r="N286" s="67">
        <v>205.66650000000001</v>
      </c>
      <c r="Z286" s="2"/>
      <c r="AA286" s="2"/>
      <c r="AB286" s="2"/>
    </row>
    <row r="287" spans="1:28" s="5" customFormat="1" ht="12.75" customHeight="1">
      <c r="A287" s="4"/>
      <c r="B287" s="66" t="s">
        <v>228</v>
      </c>
      <c r="C287" s="83"/>
      <c r="D287" s="78"/>
      <c r="E287" s="78"/>
      <c r="F287" s="84"/>
      <c r="G287" s="82">
        <v>10.25999977067112</v>
      </c>
      <c r="H287" s="64">
        <v>10717.145</v>
      </c>
      <c r="I287" s="65">
        <v>175.71699999999998</v>
      </c>
      <c r="J287" s="65">
        <v>238.83542200000002</v>
      </c>
      <c r="K287" s="65">
        <v>490.33938299999994</v>
      </c>
      <c r="L287" s="65">
        <v>46.130388999999994</v>
      </c>
      <c r="M287" s="65">
        <v>138.39116699999997</v>
      </c>
      <c r="N287" s="64">
        <v>244.47150000000002</v>
      </c>
      <c r="Z287" s="2"/>
      <c r="AA287" s="2"/>
      <c r="AB287" s="2"/>
    </row>
    <row r="288" spans="1:28" s="5" customFormat="1" ht="12.75" customHeight="1">
      <c r="A288" s="4"/>
      <c r="B288" s="66" t="s">
        <v>229</v>
      </c>
      <c r="C288" s="83"/>
      <c r="D288" s="78"/>
      <c r="E288" s="78"/>
      <c r="F288" s="84"/>
      <c r="G288" s="85">
        <v>12.629999717697508</v>
      </c>
      <c r="H288" s="67">
        <v>14777.74</v>
      </c>
      <c r="I288" s="67">
        <v>175.71699999999998</v>
      </c>
      <c r="J288" s="67">
        <v>326.15323899999999</v>
      </c>
      <c r="K288" s="67">
        <v>531.17458099999999</v>
      </c>
      <c r="L288" s="67">
        <v>86.965586999999985</v>
      </c>
      <c r="M288" s="67">
        <v>260.79109199999994</v>
      </c>
      <c r="N288" s="67">
        <v>244.47150000000002</v>
      </c>
      <c r="Z288" s="13"/>
      <c r="AA288" s="13"/>
      <c r="AB288" s="2"/>
    </row>
    <row r="289" spans="1:28" s="5" customFormat="1" ht="12.75" customHeight="1">
      <c r="A289" s="4"/>
      <c r="B289" s="66" t="s">
        <v>230</v>
      </c>
      <c r="C289" s="83"/>
      <c r="D289" s="78"/>
      <c r="E289" s="78"/>
      <c r="F289" s="84"/>
      <c r="G289" s="82">
        <v>17.279999613761909</v>
      </c>
      <c r="H289" s="64">
        <v>16329.94</v>
      </c>
      <c r="I289" s="65">
        <v>293.12699999999995</v>
      </c>
      <c r="J289" s="65">
        <v>326.15323899999999</v>
      </c>
      <c r="K289" s="65">
        <v>531.17458099999999</v>
      </c>
      <c r="L289" s="65">
        <v>86.965586999999985</v>
      </c>
      <c r="M289" s="65">
        <v>545.95649999999989</v>
      </c>
      <c r="N289" s="64">
        <v>298.79849999999999</v>
      </c>
      <c r="Z289" s="2"/>
      <c r="AA289" s="2"/>
      <c r="AB289" s="2"/>
    </row>
    <row r="290" spans="1:28" s="5" customFormat="1" ht="12.75" customHeight="1">
      <c r="A290" s="4"/>
      <c r="B290" s="66" t="s">
        <v>231</v>
      </c>
      <c r="C290" s="83"/>
      <c r="D290" s="78"/>
      <c r="E290" s="78"/>
      <c r="F290" s="84"/>
      <c r="G290" s="85">
        <v>21.47999951988459</v>
      </c>
      <c r="H290" s="67">
        <v>18055.27</v>
      </c>
      <c r="I290" s="67">
        <v>328.35</v>
      </c>
      <c r="J290" s="67">
        <v>326.15323899999999</v>
      </c>
      <c r="K290" s="67">
        <v>896.55450099999985</v>
      </c>
      <c r="L290" s="67">
        <v>86.965586999999985</v>
      </c>
      <c r="M290" s="67">
        <v>545.95649999999989</v>
      </c>
      <c r="N290" s="67">
        <v>333.72300000000001</v>
      </c>
      <c r="Z290" s="2"/>
      <c r="AA290" s="2"/>
      <c r="AB290" s="2"/>
    </row>
    <row r="291" spans="1:28" ht="12.75" customHeight="1">
      <c r="A291" s="4"/>
      <c r="B291" s="66" t="s">
        <v>232</v>
      </c>
      <c r="C291" s="83"/>
      <c r="D291" s="78"/>
      <c r="E291" s="78"/>
      <c r="F291" s="84"/>
      <c r="G291" s="82">
        <v>25.859999421983968</v>
      </c>
      <c r="H291" s="64">
        <v>18900.025000000001</v>
      </c>
      <c r="I291" s="65">
        <v>517.20099999999991</v>
      </c>
      <c r="J291" s="65">
        <v>444.2089939999999</v>
      </c>
      <c r="K291" s="65">
        <v>1036.096286</v>
      </c>
      <c r="L291" s="65">
        <v>181.98549999999997</v>
      </c>
      <c r="M291" s="65">
        <v>546.255</v>
      </c>
      <c r="N291" s="64">
        <v>333.72300000000001</v>
      </c>
      <c r="O291" s="5"/>
      <c r="P291" s="5"/>
      <c r="Q291" s="5"/>
      <c r="R291" s="5"/>
      <c r="S291" s="5"/>
      <c r="T291" s="5"/>
      <c r="U291" s="5"/>
      <c r="V291" s="5"/>
      <c r="W291" s="5"/>
      <c r="X291" s="5"/>
      <c r="Z291" s="13"/>
      <c r="AA291" s="13"/>
    </row>
    <row r="292" spans="1:28" s="5" customFormat="1" ht="12.75" customHeight="1">
      <c r="A292" s="1"/>
      <c r="B292" s="19" t="s">
        <v>10</v>
      </c>
      <c r="C292" s="19"/>
      <c r="D292" s="19"/>
      <c r="E292" s="26"/>
      <c r="F292" s="28"/>
      <c r="G292" s="27"/>
      <c r="H292" s="61"/>
      <c r="I292" s="61"/>
      <c r="J292" s="61"/>
      <c r="K292" s="61"/>
      <c r="L292" s="61"/>
      <c r="M292" s="61"/>
      <c r="N292" s="61"/>
      <c r="Z292" s="2"/>
      <c r="AA292" s="2"/>
      <c r="AB292" s="2"/>
    </row>
    <row r="293" spans="1:28" s="5" customFormat="1" ht="12.75" customHeight="1">
      <c r="A293" s="1"/>
      <c r="B293" s="73" t="s">
        <v>233</v>
      </c>
      <c r="C293" s="80"/>
      <c r="D293" s="75"/>
      <c r="E293" s="75"/>
      <c r="F293" s="81"/>
      <c r="G293" s="82">
        <v>6.3799998573958803</v>
      </c>
      <c r="H293" s="64">
        <v>12077.31</v>
      </c>
      <c r="I293" s="65">
        <v>175.71699999999998</v>
      </c>
      <c r="J293" s="65">
        <v>238.83542200000002</v>
      </c>
      <c r="K293" s="65">
        <v>490.33938299999994</v>
      </c>
      <c r="L293" s="65">
        <v>46.130388999999994</v>
      </c>
      <c r="M293" s="65">
        <v>184.07499999999999</v>
      </c>
      <c r="N293" s="64">
        <v>274.22200000000004</v>
      </c>
      <c r="Z293" s="2"/>
      <c r="AA293" s="2"/>
      <c r="AB293" s="2"/>
    </row>
    <row r="294" spans="1:28" s="5" customFormat="1" ht="12.75" customHeight="1">
      <c r="A294" s="1"/>
      <c r="B294" s="66" t="s">
        <v>234</v>
      </c>
      <c r="C294" s="83"/>
      <c r="D294" s="78"/>
      <c r="E294" s="78"/>
      <c r="F294" s="84"/>
      <c r="G294" s="85">
        <v>8.0399998202919996</v>
      </c>
      <c r="H294" s="67">
        <v>12930.025</v>
      </c>
      <c r="I294" s="67">
        <v>175.71699999999998</v>
      </c>
      <c r="J294" s="67">
        <v>238.83542200000002</v>
      </c>
      <c r="K294" s="67">
        <v>490.33938299999994</v>
      </c>
      <c r="L294" s="67">
        <v>46.130388999999994</v>
      </c>
      <c r="M294" s="67">
        <v>184.07499999999999</v>
      </c>
      <c r="N294" s="67">
        <v>274.22200000000004</v>
      </c>
      <c r="Z294" s="13"/>
      <c r="AA294" s="13"/>
      <c r="AB294" s="2"/>
    </row>
    <row r="295" spans="1:28" s="5" customFormat="1" ht="12.75" customHeight="1">
      <c r="A295" s="1"/>
      <c r="B295" s="66" t="s">
        <v>235</v>
      </c>
      <c r="C295" s="83"/>
      <c r="D295" s="78"/>
      <c r="E295" s="78"/>
      <c r="F295" s="84"/>
      <c r="G295" s="82">
        <v>9.0799997970462005</v>
      </c>
      <c r="H295" s="64">
        <v>13205.64</v>
      </c>
      <c r="I295" s="65">
        <v>175.71699999999998</v>
      </c>
      <c r="J295" s="65">
        <v>238.83542200000002</v>
      </c>
      <c r="K295" s="65">
        <v>490.33938299999994</v>
      </c>
      <c r="L295" s="65">
        <v>46.130388999999994</v>
      </c>
      <c r="M295" s="65">
        <v>184.07499999999999</v>
      </c>
      <c r="N295" s="64">
        <v>274.22200000000004</v>
      </c>
      <c r="P295" s="2"/>
      <c r="Q295" s="2"/>
      <c r="R295" s="2"/>
      <c r="S295" s="2"/>
      <c r="T295" s="2"/>
      <c r="U295" s="2"/>
      <c r="V295" s="2"/>
      <c r="W295" s="2"/>
      <c r="X295" s="2"/>
      <c r="Z295" s="2"/>
      <c r="AA295" s="2"/>
      <c r="AB295" s="2"/>
    </row>
    <row r="296" spans="1:28" s="5" customFormat="1" ht="12.75" customHeight="1">
      <c r="A296" s="1"/>
      <c r="B296" s="66" t="s">
        <v>236</v>
      </c>
      <c r="C296" s="83"/>
      <c r="D296" s="78"/>
      <c r="E296" s="78"/>
      <c r="F296" s="84"/>
      <c r="G296" s="85">
        <v>11.15999975055456</v>
      </c>
      <c r="H296" s="67">
        <v>13769.805</v>
      </c>
      <c r="I296" s="67">
        <v>175.71699999999998</v>
      </c>
      <c r="J296" s="67">
        <v>238.83542200000002</v>
      </c>
      <c r="K296" s="67">
        <v>490.33938299999994</v>
      </c>
      <c r="L296" s="67">
        <v>46.130388999999994</v>
      </c>
      <c r="M296" s="67">
        <v>184.52155599999998</v>
      </c>
      <c r="N296" s="67">
        <v>274.22200000000004</v>
      </c>
      <c r="P296" s="2"/>
      <c r="Q296" s="2"/>
      <c r="R296" s="2"/>
      <c r="S296" s="2"/>
      <c r="T296" s="2"/>
      <c r="U296" s="2"/>
      <c r="V296" s="2"/>
      <c r="W296" s="2"/>
      <c r="X296" s="2"/>
      <c r="Z296" s="2"/>
      <c r="AA296" s="2"/>
      <c r="AB296" s="2"/>
    </row>
    <row r="297" spans="1:28" s="5" customFormat="1" ht="12.75" customHeight="1">
      <c r="A297" s="1"/>
      <c r="B297" s="66" t="s">
        <v>237</v>
      </c>
      <c r="C297" s="83"/>
      <c r="D297" s="78"/>
      <c r="E297" s="78"/>
      <c r="F297" s="84"/>
      <c r="G297" s="82">
        <v>13.67999969422816</v>
      </c>
      <c r="H297" s="64">
        <v>14490.184999999999</v>
      </c>
      <c r="I297" s="65">
        <v>293.12699999999995</v>
      </c>
      <c r="J297" s="65">
        <v>326.15323899999999</v>
      </c>
      <c r="K297" s="65">
        <v>531.17458099999999</v>
      </c>
      <c r="L297" s="65">
        <v>86.965586999999985</v>
      </c>
      <c r="M297" s="65">
        <v>184.52155599999998</v>
      </c>
      <c r="N297" s="64">
        <v>325.96200000000005</v>
      </c>
      <c r="P297" s="2"/>
      <c r="Q297" s="2"/>
      <c r="R297" s="2"/>
      <c r="S297" s="2"/>
      <c r="T297" s="2"/>
      <c r="U297" s="2"/>
      <c r="V297" s="2"/>
      <c r="W297" s="2"/>
      <c r="X297" s="2"/>
      <c r="Z297" s="13"/>
      <c r="AA297" s="13"/>
      <c r="AB297" s="2"/>
    </row>
    <row r="298" spans="1:28" s="5" customFormat="1" ht="12.75" customHeight="1">
      <c r="A298" s="1"/>
      <c r="B298" s="66" t="s">
        <v>238</v>
      </c>
      <c r="C298" s="83"/>
      <c r="D298" s="78"/>
      <c r="E298" s="78"/>
      <c r="F298" s="84"/>
      <c r="G298" s="85">
        <v>16.839999623596679</v>
      </c>
      <c r="H298" s="67">
        <v>17711</v>
      </c>
      <c r="I298" s="67">
        <v>293.12699999999995</v>
      </c>
      <c r="J298" s="67">
        <v>326.15323899999999</v>
      </c>
      <c r="K298" s="67">
        <v>531.17458099999999</v>
      </c>
      <c r="L298" s="67">
        <v>86.965586999999985</v>
      </c>
      <c r="M298" s="67">
        <v>347.72145599999999</v>
      </c>
      <c r="N298" s="67">
        <v>325.96200000000005</v>
      </c>
      <c r="P298" s="2"/>
      <c r="Q298" s="2"/>
      <c r="R298" s="2"/>
      <c r="S298" s="2"/>
      <c r="T298" s="2"/>
      <c r="U298" s="2"/>
      <c r="V298" s="2"/>
      <c r="W298" s="2"/>
      <c r="X298" s="2"/>
      <c r="Z298" s="2"/>
      <c r="AA298" s="2"/>
      <c r="AB298" s="2"/>
    </row>
    <row r="299" spans="1:28" s="5" customFormat="1" ht="12.75" customHeight="1">
      <c r="A299" s="2"/>
      <c r="B299" s="66" t="s">
        <v>239</v>
      </c>
      <c r="C299" s="83"/>
      <c r="D299" s="78"/>
      <c r="E299" s="78"/>
      <c r="F299" s="84"/>
      <c r="G299" s="82">
        <v>23.03999948501588</v>
      </c>
      <c r="H299" s="64">
        <v>19895.025000000001</v>
      </c>
      <c r="I299" s="65">
        <v>328.35</v>
      </c>
      <c r="J299" s="65">
        <v>326.15323899999999</v>
      </c>
      <c r="K299" s="65">
        <v>896.55450099999985</v>
      </c>
      <c r="L299" s="65">
        <v>86.965586999999985</v>
      </c>
      <c r="M299" s="65">
        <v>727.94199999999989</v>
      </c>
      <c r="N299" s="64">
        <v>398.39800000000002</v>
      </c>
      <c r="P299" s="2"/>
      <c r="Q299" s="2"/>
      <c r="R299" s="2"/>
      <c r="S299" s="2"/>
      <c r="T299" s="2"/>
      <c r="U299" s="2"/>
      <c r="V299" s="2"/>
      <c r="W299" s="2"/>
      <c r="X299" s="2"/>
      <c r="Z299" s="2"/>
      <c r="AA299" s="2"/>
      <c r="AB299" s="2"/>
    </row>
    <row r="300" spans="1:28" s="5" customFormat="1" ht="12.75" customHeight="1">
      <c r="A300" s="2"/>
      <c r="B300" s="66" t="s">
        <v>240</v>
      </c>
      <c r="C300" s="83"/>
      <c r="D300" s="78"/>
      <c r="E300" s="78"/>
      <c r="F300" s="84"/>
      <c r="G300" s="85">
        <v>28.639999359846119</v>
      </c>
      <c r="H300" s="67">
        <v>21792.49</v>
      </c>
      <c r="I300" s="67">
        <v>682.96799999999996</v>
      </c>
      <c r="J300" s="67">
        <v>444.2089939999999</v>
      </c>
      <c r="K300" s="67">
        <v>1036.096286</v>
      </c>
      <c r="L300" s="67">
        <v>181.98549999999997</v>
      </c>
      <c r="M300" s="67">
        <v>727.94199999999989</v>
      </c>
      <c r="N300" s="67">
        <v>444.964</v>
      </c>
      <c r="P300" s="2"/>
      <c r="Q300" s="2"/>
      <c r="R300" s="2"/>
      <c r="S300" s="2"/>
      <c r="T300" s="2"/>
      <c r="U300" s="2"/>
      <c r="V300" s="2"/>
      <c r="W300" s="2"/>
      <c r="X300" s="2"/>
      <c r="Z300" s="13"/>
      <c r="AA300" s="13"/>
      <c r="AB300" s="2"/>
    </row>
    <row r="301" spans="1:28" s="5" customFormat="1" ht="12.75" customHeight="1">
      <c r="A301" s="2"/>
      <c r="B301" s="66" t="s">
        <v>241</v>
      </c>
      <c r="C301" s="83"/>
      <c r="D301" s="78"/>
      <c r="E301" s="78"/>
      <c r="F301" s="84"/>
      <c r="G301" s="82">
        <v>34.479999229311957</v>
      </c>
      <c r="H301" s="64">
        <v>22252.18</v>
      </c>
      <c r="I301" s="65">
        <v>682.96799999999996</v>
      </c>
      <c r="J301" s="65">
        <v>444.2089939999999</v>
      </c>
      <c r="K301" s="65">
        <v>1611.6518470000001</v>
      </c>
      <c r="L301" s="65">
        <v>181.98549999999997</v>
      </c>
      <c r="M301" s="65">
        <v>728.34</v>
      </c>
      <c r="N301" s="64">
        <v>444.964</v>
      </c>
      <c r="P301" s="2"/>
      <c r="Q301" s="2"/>
      <c r="R301" s="2"/>
      <c r="S301" s="2"/>
      <c r="T301" s="2"/>
      <c r="U301" s="2"/>
      <c r="V301" s="2"/>
      <c r="W301" s="2"/>
      <c r="X301" s="2"/>
      <c r="Z301" s="2"/>
      <c r="AA301" s="2"/>
      <c r="AB301" s="2"/>
    </row>
    <row r="302" spans="1:28" s="5" customFormat="1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Z302" s="2"/>
      <c r="AA302" s="2"/>
      <c r="AB302" s="2"/>
    </row>
    <row r="303" spans="1:28" ht="12.75" customHeight="1">
      <c r="B303" s="29" t="s">
        <v>30</v>
      </c>
      <c r="Z303" s="13"/>
      <c r="AA303" s="13"/>
    </row>
    <row r="304" spans="1:28" ht="12.75" customHeight="1">
      <c r="B304" s="29" t="s">
        <v>31</v>
      </c>
    </row>
    <row r="305" spans="1:27" ht="12.75" customHeight="1">
      <c r="B305" s="29" t="s">
        <v>32</v>
      </c>
    </row>
    <row r="306" spans="1:27" ht="12.75" customHeight="1">
      <c r="Z306" s="13"/>
      <c r="AA306" s="13"/>
    </row>
    <row r="307" spans="1:27" ht="12.75" customHeight="1"/>
    <row r="308" spans="1:27" ht="12.75" customHeight="1"/>
    <row r="309" spans="1:27" ht="12.75" customHeight="1"/>
    <row r="310" spans="1:27" ht="12.75" customHeight="1"/>
    <row r="311" spans="1:27" ht="12.75" customHeight="1"/>
    <row r="312" spans="1:27" ht="12.75" customHeight="1"/>
    <row r="313" spans="1:27" ht="12.75" customHeight="1"/>
    <row r="314" spans="1:27" ht="12.75" customHeight="1"/>
    <row r="315" spans="1:27" ht="12.75" customHeight="1">
      <c r="Z315" s="5"/>
      <c r="AA315" s="5"/>
    </row>
    <row r="316" spans="1:27" ht="12.75"/>
    <row r="317" spans="1:27" s="5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Z317" s="2"/>
      <c r="AA317" s="2"/>
    </row>
    <row r="318" spans="1:27" ht="12.75"/>
    <row r="319" spans="1:27" ht="12.75"/>
    <row r="330" spans="1:14" ht="13.5" thickBo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ht="13.5" thickTop="1">
      <c r="A331" s="161" t="s">
        <v>332</v>
      </c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</row>
  </sheetData>
  <mergeCells count="37">
    <mergeCell ref="H269:H271"/>
    <mergeCell ref="M201:N201"/>
    <mergeCell ref="H202:H204"/>
    <mergeCell ref="G202:G203"/>
    <mergeCell ref="B7:M9"/>
    <mergeCell ref="H74:N75"/>
    <mergeCell ref="B74:E76"/>
    <mergeCell ref="F74:F75"/>
    <mergeCell ref="H98:N99"/>
    <mergeCell ref="B98:E100"/>
    <mergeCell ref="M2:N2"/>
    <mergeCell ref="M69:N69"/>
    <mergeCell ref="A66:N66"/>
    <mergeCell ref="B4:K5"/>
    <mergeCell ref="B143:N144"/>
    <mergeCell ref="B145:J155"/>
    <mergeCell ref="M94:N96"/>
    <mergeCell ref="B94:I96"/>
    <mergeCell ref="B70:H72"/>
    <mergeCell ref="B10:J17"/>
    <mergeCell ref="A195:N195"/>
    <mergeCell ref="G98:G100"/>
    <mergeCell ref="F98:F99"/>
    <mergeCell ref="A133:N133"/>
    <mergeCell ref="M267:N267"/>
    <mergeCell ref="B139:K140"/>
    <mergeCell ref="M136:N136"/>
    <mergeCell ref="G269:G270"/>
    <mergeCell ref="G74:G76"/>
    <mergeCell ref="A262:N262"/>
    <mergeCell ref="A331:N331"/>
    <mergeCell ref="B181:J186"/>
    <mergeCell ref="M266:N266"/>
    <mergeCell ref="I269:N270"/>
    <mergeCell ref="I202:N203"/>
    <mergeCell ref="B202:F204"/>
    <mergeCell ref="B269:F271"/>
  </mergeCells>
  <pageMargins left="0.19685039370078741" right="0.19685039370078741" top="0.19685039370078741" bottom="0.19685039370078741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6"/>
  <sheetViews>
    <sheetView topLeftCell="A43" workbookViewId="0">
      <selection activeCell="Y26" sqref="Y26"/>
    </sheetView>
  </sheetViews>
  <sheetFormatPr defaultRowHeight="12" customHeight="1"/>
  <cols>
    <col min="1" max="1" width="1.28515625" style="2" customWidth="1"/>
    <col min="2" max="2" width="15.85546875" style="2" customWidth="1"/>
    <col min="3" max="3" width="3" style="2" customWidth="1"/>
    <col min="4" max="5" width="2.140625" style="2" customWidth="1"/>
    <col min="6" max="6" width="10.140625" style="2" customWidth="1"/>
    <col min="7" max="7" width="9.42578125" style="2" customWidth="1"/>
    <col min="8" max="8" width="9.5703125" style="2" customWidth="1"/>
    <col min="9" max="14" width="8.28515625" style="2" customWidth="1"/>
    <col min="15" max="15" width="0" style="2" hidden="1" customWidth="1"/>
    <col min="16" max="16" width="12.7109375" style="2" hidden="1" customWidth="1"/>
    <col min="17" max="23" width="0" style="2" hidden="1" customWidth="1"/>
    <col min="24" max="16384" width="9.140625" style="2"/>
  </cols>
  <sheetData>
    <row r="1" spans="1:14" s="20" customFormat="1" ht="12.75"/>
    <row r="2" spans="1:14" s="20" customFormat="1" ht="12.75">
      <c r="M2" s="152"/>
      <c r="N2" s="152"/>
    </row>
    <row r="3" spans="1:14" ht="15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4"/>
      <c r="B4" s="162" t="s">
        <v>70</v>
      </c>
      <c r="C4" s="162"/>
      <c r="D4" s="162"/>
      <c r="E4" s="162"/>
      <c r="F4" s="162"/>
      <c r="G4" s="162"/>
      <c r="H4" s="162"/>
      <c r="I4" s="162"/>
      <c r="J4" s="162"/>
      <c r="K4" s="162"/>
      <c r="L4" s="10"/>
      <c r="M4" s="10"/>
      <c r="N4" s="10"/>
    </row>
    <row r="5" spans="1:14" ht="15.75">
      <c r="A5" s="14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6"/>
      <c r="M5" s="6"/>
      <c r="N5" s="6"/>
    </row>
    <row r="6" spans="1:14" s="3" customFormat="1" ht="15">
      <c r="B6" s="7" t="s">
        <v>13</v>
      </c>
      <c r="C6" s="7"/>
    </row>
    <row r="7" spans="1:14" s="3" customFormat="1" ht="12.75" customHeight="1">
      <c r="B7" s="168" t="s">
        <v>111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41"/>
    </row>
    <row r="8" spans="1:14" s="3" customFormat="1" ht="12.75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41"/>
    </row>
    <row r="9" spans="1:14" s="3" customFormat="1" ht="12.75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41"/>
    </row>
    <row r="10" spans="1:14" s="3" customFormat="1" ht="12.75">
      <c r="B10" s="136" t="s">
        <v>56</v>
      </c>
      <c r="C10" s="136"/>
      <c r="D10" s="136"/>
      <c r="E10" s="136"/>
      <c r="F10" s="136"/>
      <c r="G10" s="136"/>
      <c r="H10" s="136"/>
      <c r="I10" s="136"/>
      <c r="J10" s="136"/>
      <c r="K10" s="39"/>
    </row>
    <row r="11" spans="1:14" s="3" customFormat="1" ht="12.75">
      <c r="B11" s="136"/>
      <c r="C11" s="136"/>
      <c r="D11" s="136"/>
      <c r="E11" s="136"/>
      <c r="F11" s="136"/>
      <c r="G11" s="136"/>
      <c r="H11" s="136"/>
      <c r="I11" s="136"/>
      <c r="J11" s="136"/>
      <c r="K11" s="39"/>
    </row>
    <row r="12" spans="1:14" s="3" customFormat="1" ht="12.75">
      <c r="B12" s="136"/>
      <c r="C12" s="136"/>
      <c r="D12" s="136"/>
      <c r="E12" s="136"/>
      <c r="F12" s="136"/>
      <c r="G12" s="136"/>
      <c r="H12" s="136"/>
      <c r="I12" s="136"/>
      <c r="J12" s="136"/>
      <c r="K12" s="39"/>
    </row>
    <row r="13" spans="1:14" s="3" customFormat="1" ht="12.75">
      <c r="B13" s="136"/>
      <c r="C13" s="136"/>
      <c r="D13" s="136"/>
      <c r="E13" s="136"/>
      <c r="F13" s="136"/>
      <c r="G13" s="136"/>
      <c r="H13" s="136"/>
      <c r="I13" s="136"/>
      <c r="J13" s="136"/>
      <c r="K13" s="39"/>
    </row>
    <row r="14" spans="1:14" s="3" customFormat="1" ht="12.75">
      <c r="B14" s="136"/>
      <c r="C14" s="136"/>
      <c r="D14" s="136"/>
      <c r="E14" s="136"/>
      <c r="F14" s="136"/>
      <c r="G14" s="136"/>
      <c r="H14" s="136"/>
      <c r="I14" s="136"/>
      <c r="J14" s="136"/>
      <c r="K14" s="39"/>
    </row>
    <row r="15" spans="1:14" s="3" customFormat="1" ht="12.75">
      <c r="B15" s="136"/>
      <c r="C15" s="136"/>
      <c r="D15" s="136"/>
      <c r="E15" s="136"/>
      <c r="F15" s="136"/>
      <c r="G15" s="136"/>
      <c r="H15" s="136"/>
      <c r="I15" s="136"/>
      <c r="J15" s="136"/>
      <c r="K15" s="39"/>
    </row>
    <row r="16" spans="1:14" s="3" customFormat="1" ht="12.75">
      <c r="B16" s="136"/>
      <c r="C16" s="136"/>
      <c r="D16" s="136"/>
      <c r="E16" s="136"/>
      <c r="F16" s="136"/>
      <c r="G16" s="136"/>
      <c r="H16" s="136"/>
      <c r="I16" s="136"/>
      <c r="J16" s="136"/>
      <c r="K16" s="39"/>
    </row>
    <row r="17" spans="2:11" s="3" customFormat="1" ht="12.75">
      <c r="B17" s="136"/>
      <c r="C17" s="136"/>
      <c r="D17" s="136"/>
      <c r="E17" s="136"/>
      <c r="F17" s="136"/>
      <c r="G17" s="136"/>
      <c r="H17" s="136"/>
      <c r="I17" s="136"/>
      <c r="J17" s="136"/>
      <c r="K17" s="15"/>
    </row>
    <row r="18" spans="2:11" s="3" customFormat="1" ht="15">
      <c r="B18" s="12" t="s">
        <v>1</v>
      </c>
      <c r="C18" s="12"/>
    </row>
    <row r="19" spans="2:11" s="3" customFormat="1" ht="12.75">
      <c r="B19" s="2" t="s">
        <v>14</v>
      </c>
      <c r="C19" s="2"/>
    </row>
    <row r="20" spans="2:11" s="3" customFormat="1" ht="12.75">
      <c r="B20" s="11" t="s">
        <v>15</v>
      </c>
      <c r="C20" s="11"/>
    </row>
    <row r="21" spans="2:11" s="3" customFormat="1" ht="15">
      <c r="B21" s="2" t="s">
        <v>59</v>
      </c>
      <c r="C21" s="2"/>
      <c r="I21" s="12"/>
    </row>
    <row r="22" spans="2:11" s="3" customFormat="1" ht="15">
      <c r="B22" s="2" t="s">
        <v>17</v>
      </c>
      <c r="C22" s="2"/>
      <c r="I22" s="12"/>
    </row>
    <row r="23" spans="2:11" s="3" customFormat="1" ht="15">
      <c r="B23" s="2" t="s">
        <v>60</v>
      </c>
      <c r="C23" s="2"/>
      <c r="I23" s="12"/>
    </row>
    <row r="24" spans="2:11" s="23" customFormat="1" ht="12.75">
      <c r="B24" s="2" t="s">
        <v>28</v>
      </c>
      <c r="C24" s="2"/>
    </row>
    <row r="25" spans="2:11" ht="14.25">
      <c r="B25" s="2" t="s">
        <v>61</v>
      </c>
    </row>
    <row r="26" spans="2:11" ht="14.25">
      <c r="B26" s="2" t="s">
        <v>62</v>
      </c>
    </row>
    <row r="27" spans="2:11" ht="14.25">
      <c r="B27" s="2" t="s">
        <v>27</v>
      </c>
    </row>
    <row r="28" spans="2:11" ht="14.25">
      <c r="B28" s="2" t="s">
        <v>63</v>
      </c>
    </row>
    <row r="29" spans="2:11" ht="12.75">
      <c r="B29" s="2" t="s">
        <v>38</v>
      </c>
    </row>
    <row r="30" spans="2:11" s="23" customFormat="1" ht="12.75">
      <c r="B30" s="2"/>
      <c r="C30" s="2"/>
    </row>
    <row r="31" spans="2:11" ht="15">
      <c r="B31" s="24" t="s">
        <v>25</v>
      </c>
      <c r="C31" s="24"/>
    </row>
    <row r="32" spans="2:11" ht="14.25">
      <c r="B32" s="17" t="s">
        <v>64</v>
      </c>
      <c r="C32" s="17"/>
    </row>
    <row r="33" spans="1:5" ht="12.75">
      <c r="B33" s="17" t="s">
        <v>65</v>
      </c>
    </row>
    <row r="34" spans="1:5" ht="14.25">
      <c r="B34" s="17" t="s">
        <v>26</v>
      </c>
    </row>
    <row r="35" spans="1:5" ht="12.75">
      <c r="B35" s="2" t="s">
        <v>29</v>
      </c>
    </row>
    <row r="36" spans="1:5" ht="12.75">
      <c r="B36" s="2" t="s">
        <v>67</v>
      </c>
    </row>
    <row r="37" spans="1:5" ht="12.75">
      <c r="A37" s="42"/>
      <c r="B37" s="42" t="s">
        <v>68</v>
      </c>
      <c r="C37" s="42"/>
      <c r="D37" s="42"/>
      <c r="E37" s="42"/>
    </row>
    <row r="38" spans="1:5" ht="12.75">
      <c r="A38" s="42"/>
      <c r="B38" s="42" t="s">
        <v>69</v>
      </c>
      <c r="C38" s="42"/>
      <c r="D38" s="42"/>
      <c r="E38" s="42"/>
    </row>
    <row r="39" spans="1:5" ht="12.75">
      <c r="A39" s="42"/>
      <c r="B39" s="42" t="s">
        <v>76</v>
      </c>
      <c r="C39" s="42"/>
      <c r="D39" s="42"/>
      <c r="E39" s="42"/>
    </row>
    <row r="40" spans="1:5" ht="12.75">
      <c r="A40" s="42"/>
      <c r="B40" s="42"/>
      <c r="C40" s="42"/>
      <c r="D40" s="42"/>
      <c r="E40" s="42"/>
    </row>
    <row r="41" spans="1:5" ht="12.75">
      <c r="A41" s="42"/>
      <c r="B41" s="42"/>
      <c r="C41" s="42"/>
      <c r="D41" s="42"/>
      <c r="E41" s="42"/>
    </row>
    <row r="42" spans="1:5" ht="12.75">
      <c r="A42" s="42"/>
      <c r="B42" s="42"/>
      <c r="C42" s="42"/>
      <c r="D42" s="42"/>
      <c r="E42" s="42"/>
    </row>
    <row r="43" spans="1:5" ht="12.75">
      <c r="A43" s="42"/>
      <c r="B43" s="42"/>
      <c r="C43" s="42"/>
      <c r="D43" s="42"/>
      <c r="E43" s="42"/>
    </row>
    <row r="44" spans="1:5" ht="12.75"/>
    <row r="45" spans="1:5" ht="12.75"/>
    <row r="46" spans="1:5" ht="12.75"/>
    <row r="47" spans="1:5" ht="12.75"/>
    <row r="48" spans="1:5" ht="12.75"/>
    <row r="49" spans="2:3" ht="12.75"/>
    <row r="50" spans="2:3" ht="12.75"/>
    <row r="51" spans="2:3" ht="12.75"/>
    <row r="52" spans="2:3" ht="12.75"/>
    <row r="53" spans="2:3" ht="12.75"/>
    <row r="54" spans="2:3" ht="12.75"/>
    <row r="55" spans="2:3" ht="12.75"/>
    <row r="56" spans="2:3" ht="12.75"/>
    <row r="57" spans="2:3" ht="12.75"/>
    <row r="58" spans="2:3" ht="12.75"/>
    <row r="59" spans="2:3" ht="12.75"/>
    <row r="60" spans="2:3" ht="12.75"/>
    <row r="61" spans="2:3" ht="12.75"/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1:22" ht="13.5" thickBo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22" ht="13.5" thickTop="1">
      <c r="A66" s="161" t="s">
        <v>332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22" s="20" customFormat="1" ht="12.75"/>
    <row r="68" spans="1:22" s="20" customFormat="1" ht="12.75"/>
    <row r="69" spans="1:22" s="20" customFormat="1" ht="12.75">
      <c r="M69" s="152"/>
      <c r="N69" s="152"/>
    </row>
    <row r="70" spans="1:22" ht="12.75">
      <c r="B70" s="151" t="s">
        <v>23</v>
      </c>
      <c r="C70" s="151"/>
      <c r="D70" s="151"/>
      <c r="E70" s="151"/>
      <c r="F70" s="151"/>
      <c r="G70" s="151"/>
      <c r="H70" s="151"/>
      <c r="I70" s="8"/>
      <c r="J70" s="8"/>
      <c r="K70" s="8"/>
      <c r="L70" s="8"/>
      <c r="M70" s="8"/>
      <c r="N70" s="8"/>
    </row>
    <row r="71" spans="1:22" ht="12.75">
      <c r="A71" s="8"/>
      <c r="B71" s="151"/>
      <c r="C71" s="151"/>
      <c r="D71" s="151"/>
      <c r="E71" s="151"/>
      <c r="F71" s="151"/>
      <c r="G71" s="151"/>
      <c r="H71" s="151"/>
      <c r="I71" s="8"/>
      <c r="J71" s="8"/>
      <c r="K71" s="8"/>
      <c r="L71" s="8"/>
      <c r="M71" s="8"/>
      <c r="N71" s="8"/>
    </row>
    <row r="72" spans="1:22" ht="12.75">
      <c r="A72" s="8"/>
      <c r="B72" s="151"/>
      <c r="C72" s="151"/>
      <c r="D72" s="151"/>
      <c r="E72" s="151"/>
      <c r="F72" s="151"/>
      <c r="G72" s="151"/>
      <c r="H72" s="151"/>
      <c r="I72" s="8"/>
      <c r="J72" s="8"/>
      <c r="K72" s="8"/>
      <c r="L72" s="8"/>
      <c r="M72" s="8"/>
      <c r="N72" s="8"/>
    </row>
    <row r="73" spans="1:22" ht="12.75"/>
    <row r="74" spans="1:22" s="3" customFormat="1" ht="12.75" customHeight="1">
      <c r="B74" s="195" t="s">
        <v>2</v>
      </c>
      <c r="C74" s="196"/>
      <c r="D74" s="196"/>
      <c r="E74" s="197"/>
      <c r="F74" s="184" t="s">
        <v>143</v>
      </c>
      <c r="G74" s="165" t="s">
        <v>36</v>
      </c>
      <c r="H74" s="155" t="s">
        <v>55</v>
      </c>
      <c r="I74" s="156"/>
      <c r="J74" s="156"/>
      <c r="K74" s="156"/>
      <c r="L74" s="156"/>
      <c r="M74" s="156"/>
      <c r="N74" s="157"/>
    </row>
    <row r="75" spans="1:22" s="3" customFormat="1" ht="12.75">
      <c r="B75" s="198"/>
      <c r="C75" s="199"/>
      <c r="D75" s="199"/>
      <c r="E75" s="200"/>
      <c r="F75" s="185"/>
      <c r="G75" s="165"/>
      <c r="H75" s="158"/>
      <c r="I75" s="159"/>
      <c r="J75" s="159"/>
      <c r="K75" s="159"/>
      <c r="L75" s="159"/>
      <c r="M75" s="159"/>
      <c r="N75" s="160"/>
    </row>
    <row r="76" spans="1:22" s="3" customFormat="1" ht="14.25">
      <c r="B76" s="201"/>
      <c r="C76" s="202"/>
      <c r="D76" s="202"/>
      <c r="E76" s="203"/>
      <c r="F76" s="69" t="s">
        <v>6</v>
      </c>
      <c r="G76" s="165"/>
      <c r="H76" s="134" t="s">
        <v>7</v>
      </c>
      <c r="I76" s="134" t="s">
        <v>4</v>
      </c>
      <c r="J76" s="134" t="s">
        <v>144</v>
      </c>
      <c r="K76" s="134" t="s">
        <v>145</v>
      </c>
      <c r="L76" s="134" t="s">
        <v>146</v>
      </c>
      <c r="M76" s="134" t="s">
        <v>40</v>
      </c>
      <c r="N76" s="134" t="s">
        <v>35</v>
      </c>
    </row>
    <row r="77" spans="1:22" s="3" customFormat="1" ht="12.75">
      <c r="B77" s="87" t="s">
        <v>242</v>
      </c>
      <c r="C77" s="88"/>
      <c r="D77" s="88"/>
      <c r="E77" s="88"/>
      <c r="F77" s="89">
        <v>4.92</v>
      </c>
      <c r="G77" s="90">
        <v>2648.10295</v>
      </c>
      <c r="H77" s="91">
        <v>119.36019999999999</v>
      </c>
      <c r="I77" s="91">
        <v>145.58839999999998</v>
      </c>
      <c r="J77" s="91">
        <v>238.83542200000002</v>
      </c>
      <c r="K77" s="91">
        <v>273.51833600000003</v>
      </c>
      <c r="L77" s="91">
        <v>34.682913999999997</v>
      </c>
      <c r="M77" s="91">
        <v>78.582513000000006</v>
      </c>
      <c r="N77" s="92">
        <v>68.555500000000009</v>
      </c>
      <c r="P77" s="33" t="s">
        <v>42</v>
      </c>
      <c r="Q77" s="3">
        <v>610</v>
      </c>
      <c r="R77" s="3">
        <v>250</v>
      </c>
      <c r="T77" s="34">
        <v>860</v>
      </c>
    </row>
    <row r="78" spans="1:22" s="3" customFormat="1" ht="12.75">
      <c r="B78" s="87" t="s">
        <v>243</v>
      </c>
      <c r="C78" s="88"/>
      <c r="D78" s="88"/>
      <c r="E78" s="88"/>
      <c r="F78" s="93">
        <v>6.69</v>
      </c>
      <c r="G78" s="94">
        <v>3116.78775</v>
      </c>
      <c r="H78" s="95">
        <v>119.36019999999999</v>
      </c>
      <c r="I78" s="95">
        <v>145.58839999999998</v>
      </c>
      <c r="J78" s="95">
        <v>238.83542200000002</v>
      </c>
      <c r="K78" s="95">
        <v>284.96581100000003</v>
      </c>
      <c r="L78" s="95">
        <v>46.130388999999994</v>
      </c>
      <c r="M78" s="95">
        <v>78.582513000000006</v>
      </c>
      <c r="N78" s="96">
        <v>68.555500000000009</v>
      </c>
      <c r="P78" s="33" t="s">
        <v>43</v>
      </c>
      <c r="Q78" s="3">
        <v>836</v>
      </c>
      <c r="R78" s="3">
        <v>250</v>
      </c>
      <c r="T78" s="34">
        <v>1086</v>
      </c>
    </row>
    <row r="79" spans="1:22" s="3" customFormat="1" ht="12.75">
      <c r="B79" s="87" t="s">
        <v>244</v>
      </c>
      <c r="C79" s="88"/>
      <c r="D79" s="88"/>
      <c r="E79" s="88"/>
      <c r="F79" s="89">
        <v>8.32</v>
      </c>
      <c r="G79" s="90">
        <v>3299.9175</v>
      </c>
      <c r="H79" s="91">
        <v>119.36019999999999</v>
      </c>
      <c r="I79" s="91">
        <v>145.58839999999998</v>
      </c>
      <c r="J79" s="91">
        <v>238.83542200000002</v>
      </c>
      <c r="K79" s="91">
        <v>490.33938299999994</v>
      </c>
      <c r="L79" s="91">
        <v>46.130388999999994</v>
      </c>
      <c r="M79" s="91">
        <v>78.582513000000006</v>
      </c>
      <c r="N79" s="92">
        <v>68.555500000000009</v>
      </c>
      <c r="P79" s="33" t="s">
        <v>43</v>
      </c>
      <c r="Q79" s="3">
        <v>836</v>
      </c>
      <c r="R79" s="3">
        <v>250</v>
      </c>
      <c r="T79" s="34">
        <v>1086</v>
      </c>
      <c r="V79" s="3">
        <v>627</v>
      </c>
    </row>
    <row r="80" spans="1:22" s="3" customFormat="1" ht="12.75">
      <c r="B80" s="87" t="s">
        <v>245</v>
      </c>
      <c r="C80" s="88"/>
      <c r="D80" s="88"/>
      <c r="E80" s="88"/>
      <c r="F80" s="93">
        <v>9.7899999999999991</v>
      </c>
      <c r="G80" s="94">
        <v>3485.0670999999998</v>
      </c>
      <c r="H80" s="95">
        <v>128.75299999999999</v>
      </c>
      <c r="I80" s="95">
        <v>145.58839999999998</v>
      </c>
      <c r="J80" s="95">
        <v>238.83542200000002</v>
      </c>
      <c r="K80" s="95">
        <v>490.33938299999994</v>
      </c>
      <c r="L80" s="95">
        <v>46.130388999999994</v>
      </c>
      <c r="M80" s="95">
        <v>105.915561</v>
      </c>
      <c r="N80" s="96">
        <v>81.490500000000011</v>
      </c>
      <c r="P80" s="33" t="s">
        <v>44</v>
      </c>
      <c r="Q80" s="3">
        <v>1428</v>
      </c>
      <c r="R80" s="3">
        <v>250</v>
      </c>
      <c r="T80" s="34">
        <v>1678</v>
      </c>
    </row>
    <row r="81" spans="1:20" s="3" customFormat="1" ht="12.75">
      <c r="B81" s="87" t="s">
        <v>246</v>
      </c>
      <c r="C81" s="88"/>
      <c r="D81" s="88"/>
      <c r="E81" s="88"/>
      <c r="F81" s="89">
        <v>12.95</v>
      </c>
      <c r="G81" s="90">
        <v>4612.7403999999997</v>
      </c>
      <c r="H81" s="91">
        <v>128.75299999999999</v>
      </c>
      <c r="I81" s="91">
        <v>164.374</v>
      </c>
      <c r="J81" s="91">
        <v>326.15323899999999</v>
      </c>
      <c r="K81" s="91">
        <v>531.17458099999999</v>
      </c>
      <c r="L81" s="91">
        <v>86.930363999999997</v>
      </c>
      <c r="M81" s="91">
        <v>120.06346599999999</v>
      </c>
      <c r="N81" s="92">
        <v>81.490500000000011</v>
      </c>
      <c r="P81" s="33" t="s">
        <v>45</v>
      </c>
      <c r="Q81" s="3">
        <v>1908</v>
      </c>
      <c r="R81" s="3">
        <v>250</v>
      </c>
      <c r="T81" s="34">
        <v>2158</v>
      </c>
    </row>
    <row r="82" spans="1:20" s="3" customFormat="1" ht="12.75">
      <c r="B82" s="87" t="s">
        <v>247</v>
      </c>
      <c r="C82" s="88"/>
      <c r="D82" s="88"/>
      <c r="E82" s="88"/>
      <c r="F82" s="93">
        <v>17.399999999999999</v>
      </c>
      <c r="G82" s="94">
        <v>5318.0859500000006</v>
      </c>
      <c r="H82" s="95">
        <v>175.71699999999998</v>
      </c>
      <c r="I82" s="95">
        <v>171.4186</v>
      </c>
      <c r="J82" s="95">
        <v>326.15323899999999</v>
      </c>
      <c r="K82" s="95">
        <v>896.55450099999985</v>
      </c>
      <c r="L82" s="95">
        <v>86.930363999999997</v>
      </c>
      <c r="M82" s="95">
        <v>194.48966499999997</v>
      </c>
      <c r="N82" s="96">
        <v>99.599500000000006</v>
      </c>
      <c r="P82" s="33" t="s">
        <v>45</v>
      </c>
      <c r="Q82" s="3">
        <v>1908</v>
      </c>
      <c r="R82" s="3">
        <v>250</v>
      </c>
      <c r="T82" s="34">
        <v>2158</v>
      </c>
    </row>
    <row r="83" spans="1:20" ht="12.75"/>
    <row r="84" spans="1:20" s="22" customFormat="1" ht="15">
      <c r="B84" s="30" t="s">
        <v>33</v>
      </c>
      <c r="C84" s="30"/>
    </row>
    <row r="85" spans="1:20" s="22" customFormat="1" ht="15">
      <c r="B85" s="30" t="s">
        <v>31</v>
      </c>
      <c r="C85" s="30"/>
    </row>
    <row r="86" spans="1:20" s="22" customFormat="1" ht="12.75">
      <c r="B86" s="31" t="s">
        <v>5</v>
      </c>
      <c r="C86" s="31"/>
    </row>
    <row r="87" spans="1:20" ht="15.75">
      <c r="B87" s="45"/>
      <c r="C87" s="45"/>
      <c r="D87" s="45"/>
      <c r="E87" s="45"/>
      <c r="F87" s="45"/>
      <c r="G87" s="45"/>
      <c r="H87" s="45"/>
      <c r="I87" s="45"/>
      <c r="J87" s="44"/>
      <c r="K87" s="44"/>
      <c r="L87" s="44"/>
      <c r="M87" s="45"/>
      <c r="N87" s="45"/>
    </row>
    <row r="88" spans="1:20" ht="12.75">
      <c r="A88" s="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20" ht="12.75">
      <c r="A89" s="8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20" ht="12.75">
      <c r="A90" s="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20" s="3" customFormat="1" ht="12.75" customHeight="1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20" s="3" customFormat="1" ht="12.75">
      <c r="A92" s="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20" s="3" customFormat="1" ht="12.75">
      <c r="A93" s="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20" s="3" customFormat="1" ht="12.75">
      <c r="A94" s="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P94" s="33" t="s">
        <v>52</v>
      </c>
      <c r="Q94" s="3">
        <v>492</v>
      </c>
      <c r="R94" s="3">
        <v>250</v>
      </c>
      <c r="T94" s="34">
        <v>742</v>
      </c>
    </row>
    <row r="95" spans="1:20" s="3" customFormat="1" ht="12.75">
      <c r="A95" s="8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P95" s="33" t="s">
        <v>41</v>
      </c>
      <c r="Q95" s="3">
        <v>540</v>
      </c>
      <c r="R95" s="3">
        <v>250</v>
      </c>
      <c r="T95" s="34">
        <v>790</v>
      </c>
    </row>
    <row r="96" spans="1:20" s="3" customFormat="1" ht="12.75">
      <c r="A96" s="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P96" s="33" t="s">
        <v>42</v>
      </c>
      <c r="Q96" s="3">
        <v>610</v>
      </c>
      <c r="R96" s="3">
        <v>250</v>
      </c>
      <c r="T96" s="34">
        <v>860</v>
      </c>
    </row>
    <row r="97" spans="1:20" s="3" customFormat="1" ht="12.75">
      <c r="A97" s="8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P97" s="33" t="s">
        <v>42</v>
      </c>
      <c r="Q97" s="3">
        <v>610</v>
      </c>
      <c r="R97" s="3">
        <v>250</v>
      </c>
      <c r="T97" s="34">
        <v>860</v>
      </c>
    </row>
    <row r="98" spans="1:20" s="3" customFormat="1" ht="12.75">
      <c r="A98" s="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P98" s="33" t="s">
        <v>51</v>
      </c>
      <c r="Q98" s="35">
        <v>715</v>
      </c>
      <c r="R98" s="3">
        <v>250</v>
      </c>
      <c r="T98" s="34">
        <v>965</v>
      </c>
    </row>
    <row r="99" spans="1:20" s="3" customFormat="1" ht="12.75">
      <c r="A99" s="8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P99" s="33" t="s">
        <v>51</v>
      </c>
      <c r="Q99" s="35">
        <v>715</v>
      </c>
      <c r="R99" s="3">
        <v>250</v>
      </c>
      <c r="T99" s="34">
        <v>965</v>
      </c>
    </row>
    <row r="100" spans="1:20" s="3" customFormat="1" ht="12.75">
      <c r="B100" s="30"/>
      <c r="C100" s="30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P100" s="33" t="s">
        <v>43</v>
      </c>
      <c r="Q100" s="3">
        <v>836</v>
      </c>
      <c r="R100" s="3">
        <v>250</v>
      </c>
      <c r="T100" s="34">
        <v>1086</v>
      </c>
    </row>
    <row r="101" spans="1:20" s="3" customFormat="1" ht="12.75">
      <c r="B101" s="30"/>
      <c r="C101" s="30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P101" s="33" t="s">
        <v>44</v>
      </c>
      <c r="Q101" s="3">
        <v>1428</v>
      </c>
      <c r="R101" s="3">
        <v>250</v>
      </c>
      <c r="T101" s="34">
        <v>1678</v>
      </c>
    </row>
    <row r="102" spans="1:20" s="3" customFormat="1" ht="12.75">
      <c r="B102" s="29"/>
      <c r="C102" s="2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P102" s="33" t="s">
        <v>44</v>
      </c>
      <c r="Q102" s="3">
        <v>1428</v>
      </c>
      <c r="R102" s="3">
        <v>250</v>
      </c>
      <c r="T102" s="34">
        <v>1678</v>
      </c>
    </row>
    <row r="103" spans="1:20" ht="12.75">
      <c r="B103" s="29"/>
      <c r="C103" s="29"/>
    </row>
    <row r="104" spans="1:20" ht="12.75">
      <c r="B104" s="29"/>
      <c r="C104" s="29"/>
    </row>
    <row r="105" spans="1:20" ht="12.75">
      <c r="B105" s="29"/>
      <c r="C105" s="29"/>
    </row>
    <row r="106" spans="1:20" ht="12.75">
      <c r="B106" s="29"/>
      <c r="C106" s="29"/>
    </row>
    <row r="107" spans="1:20" ht="12.75">
      <c r="B107" s="29"/>
      <c r="C107" s="29"/>
    </row>
    <row r="108" spans="1:20" ht="12.75">
      <c r="B108" s="29"/>
      <c r="C108" s="29"/>
    </row>
    <row r="109" spans="1:20" ht="12.75">
      <c r="B109" s="29"/>
      <c r="C109" s="29"/>
    </row>
    <row r="110" spans="1:20" ht="12.75">
      <c r="B110" s="29"/>
      <c r="C110" s="29"/>
    </row>
    <row r="111" spans="1:20" ht="12.75">
      <c r="B111" s="29"/>
      <c r="C111" s="29"/>
    </row>
    <row r="112" spans="1:20" ht="12.75">
      <c r="B112" s="29"/>
      <c r="C112" s="29"/>
    </row>
    <row r="113" spans="2:3" ht="12.75">
      <c r="B113" s="29"/>
      <c r="C113" s="29"/>
    </row>
    <row r="114" spans="2:3" ht="12.75">
      <c r="B114" s="29"/>
      <c r="C114" s="29"/>
    </row>
    <row r="115" spans="2:3" ht="12.75">
      <c r="B115" s="29"/>
      <c r="C115" s="29"/>
    </row>
    <row r="116" spans="2:3" ht="12.75">
      <c r="B116" s="29"/>
      <c r="C116" s="29"/>
    </row>
    <row r="117" spans="2:3" ht="12.75">
      <c r="B117" s="29"/>
      <c r="C117" s="29"/>
    </row>
    <row r="118" spans="2:3" ht="12.75">
      <c r="B118" s="29"/>
      <c r="C118" s="29"/>
    </row>
    <row r="119" spans="2:3" ht="12.75">
      <c r="B119" s="29"/>
      <c r="C119" s="29"/>
    </row>
    <row r="120" spans="2:3" ht="12.75">
      <c r="B120" s="29"/>
      <c r="C120" s="29"/>
    </row>
    <row r="121" spans="2:3" ht="12.75">
      <c r="B121" s="29"/>
      <c r="C121" s="29"/>
    </row>
    <row r="122" spans="2:3" ht="12.75">
      <c r="B122" s="29"/>
      <c r="C122" s="29"/>
    </row>
    <row r="123" spans="2:3" ht="12.75">
      <c r="B123" s="29"/>
      <c r="C123" s="29"/>
    </row>
    <row r="124" spans="2:3" ht="12.75">
      <c r="B124" s="29"/>
      <c r="C124" s="29"/>
    </row>
    <row r="125" spans="2:3" ht="12.75">
      <c r="B125" s="29"/>
      <c r="C125" s="29"/>
    </row>
    <row r="126" spans="2:3" ht="12.75">
      <c r="B126" s="29"/>
      <c r="C126" s="29"/>
    </row>
    <row r="127" spans="2:3" ht="12.75">
      <c r="B127" s="29"/>
      <c r="C127" s="29"/>
    </row>
    <row r="128" spans="2:3" ht="12.75">
      <c r="B128" s="29"/>
      <c r="C128" s="29"/>
    </row>
    <row r="129" spans="1:14" ht="12.75">
      <c r="B129" s="29"/>
      <c r="C129" s="29"/>
    </row>
    <row r="130" spans="1:14" ht="12.75">
      <c r="B130" s="29"/>
      <c r="C130" s="29"/>
    </row>
    <row r="131" spans="1:14" ht="12.75">
      <c r="B131" s="29"/>
      <c r="C131" s="29"/>
    </row>
    <row r="132" spans="1:14" ht="12.75">
      <c r="B132" s="29"/>
      <c r="C132" s="29"/>
    </row>
    <row r="133" spans="1:14" ht="13.5" thickBo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3.5" thickTop="1">
      <c r="A134" s="161" t="s">
        <v>332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</row>
    <row r="135" spans="1:14" s="20" customFormat="1" ht="12.75"/>
    <row r="136" spans="1:14" s="20" customFormat="1" ht="12.75"/>
    <row r="137" spans="1:14" s="20" customFormat="1" ht="12.75">
      <c r="M137" s="152"/>
      <c r="N137" s="152"/>
    </row>
    <row r="138" spans="1:14" ht="15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4"/>
      <c r="B140" s="162" t="s">
        <v>71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0"/>
      <c r="M140" s="10"/>
      <c r="N140" s="10"/>
    </row>
    <row r="141" spans="1:14" ht="15.75">
      <c r="A141" s="14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6"/>
      <c r="M141" s="6"/>
      <c r="N141" s="6"/>
    </row>
    <row r="142" spans="1:14" s="3" customFormat="1" ht="15">
      <c r="B142" s="7" t="s">
        <v>13</v>
      </c>
      <c r="C142" s="7"/>
    </row>
    <row r="143" spans="1:14" s="3" customFormat="1" ht="15">
      <c r="B143" s="7"/>
      <c r="C143" s="7"/>
    </row>
    <row r="144" spans="1:14" s="3" customFormat="1" ht="12.75">
      <c r="B144" s="135" t="s">
        <v>112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2:14" s="3" customFormat="1" ht="12.75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</row>
    <row r="146" spans="2:14" s="3" customFormat="1" ht="12.75">
      <c r="B146" s="136" t="s">
        <v>22</v>
      </c>
      <c r="C146" s="136"/>
      <c r="D146" s="137"/>
      <c r="E146" s="137"/>
      <c r="F146" s="137"/>
      <c r="G146" s="137"/>
      <c r="H146" s="137"/>
      <c r="I146" s="137"/>
      <c r="J146" s="137"/>
    </row>
    <row r="147" spans="2:14" s="3" customFormat="1" ht="12.75"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2:14" s="3" customFormat="1" ht="12.75">
      <c r="B148" s="137"/>
      <c r="C148" s="137"/>
      <c r="D148" s="137"/>
      <c r="E148" s="137"/>
      <c r="F148" s="137"/>
      <c r="G148" s="137"/>
      <c r="H148" s="137"/>
      <c r="I148" s="137"/>
      <c r="J148" s="137"/>
    </row>
    <row r="149" spans="2:14" s="3" customFormat="1" ht="12.75">
      <c r="B149" s="137"/>
      <c r="C149" s="137"/>
      <c r="D149" s="137"/>
      <c r="E149" s="137"/>
      <c r="F149" s="137"/>
      <c r="G149" s="137"/>
      <c r="H149" s="137"/>
      <c r="I149" s="137"/>
      <c r="J149" s="137"/>
    </row>
    <row r="150" spans="2:14" s="3" customFormat="1" ht="12.75">
      <c r="B150" s="137"/>
      <c r="C150" s="137"/>
      <c r="D150" s="137"/>
      <c r="E150" s="137"/>
      <c r="F150" s="137"/>
      <c r="G150" s="137"/>
      <c r="H150" s="137"/>
      <c r="I150" s="137"/>
      <c r="J150" s="137"/>
    </row>
    <row r="151" spans="2:14" s="3" customFormat="1" ht="12.75">
      <c r="B151" s="137"/>
      <c r="C151" s="137"/>
      <c r="D151" s="137"/>
      <c r="E151" s="137"/>
      <c r="F151" s="137"/>
      <c r="G151" s="137"/>
      <c r="H151" s="137"/>
      <c r="I151" s="137"/>
      <c r="J151" s="137"/>
    </row>
    <row r="152" spans="2:14" s="3" customFormat="1" ht="12.75">
      <c r="B152" s="137"/>
      <c r="C152" s="137"/>
      <c r="D152" s="137"/>
      <c r="E152" s="137"/>
      <c r="F152" s="137"/>
      <c r="G152" s="137"/>
      <c r="H152" s="137"/>
      <c r="I152" s="137"/>
      <c r="J152" s="137"/>
    </row>
    <row r="153" spans="2:14" s="3" customFormat="1" ht="12.75">
      <c r="B153" s="137"/>
      <c r="C153" s="137"/>
      <c r="D153" s="137"/>
      <c r="E153" s="137"/>
      <c r="F153" s="137"/>
      <c r="G153" s="137"/>
      <c r="H153" s="137"/>
      <c r="I153" s="137"/>
      <c r="J153" s="137"/>
    </row>
    <row r="154" spans="2:14" s="3" customFormat="1" ht="12.75"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2:14" s="3" customFormat="1" ht="12.75">
      <c r="B155" s="137"/>
      <c r="C155" s="137"/>
      <c r="D155" s="137"/>
      <c r="E155" s="137"/>
      <c r="F155" s="137"/>
      <c r="G155" s="137"/>
      <c r="H155" s="137"/>
      <c r="I155" s="137"/>
      <c r="J155" s="137"/>
    </row>
    <row r="156" spans="2:14" s="3" customFormat="1" ht="12.75">
      <c r="B156" s="137"/>
      <c r="C156" s="137"/>
      <c r="D156" s="137"/>
      <c r="E156" s="137"/>
      <c r="F156" s="137"/>
      <c r="G156" s="137"/>
      <c r="H156" s="137"/>
      <c r="I156" s="137"/>
      <c r="J156" s="137"/>
    </row>
    <row r="157" spans="2:14" s="3" customFormat="1" ht="12.75">
      <c r="B157" s="2"/>
      <c r="C157" s="2"/>
    </row>
    <row r="158" spans="2:14" s="3" customFormat="1" ht="15">
      <c r="B158" s="16" t="s">
        <v>1</v>
      </c>
      <c r="C158" s="16"/>
    </row>
    <row r="159" spans="2:14" s="3" customFormat="1" ht="12.75">
      <c r="B159" s="2" t="s">
        <v>14</v>
      </c>
      <c r="C159" s="2"/>
    </row>
    <row r="160" spans="2:14" ht="14.25">
      <c r="B160" s="2" t="s">
        <v>59</v>
      </c>
    </row>
    <row r="161" spans="2:2" ht="14.25">
      <c r="B161" s="2" t="s">
        <v>17</v>
      </c>
    </row>
    <row r="162" spans="2:2" ht="14.25">
      <c r="B162" s="2" t="s">
        <v>60</v>
      </c>
    </row>
    <row r="163" spans="2:2" ht="12.75">
      <c r="B163" s="17" t="s">
        <v>73</v>
      </c>
    </row>
    <row r="164" spans="2:2" ht="12.75">
      <c r="B164" s="2" t="s">
        <v>38</v>
      </c>
    </row>
    <row r="165" spans="2:2" ht="14.25">
      <c r="B165" s="2" t="s">
        <v>61</v>
      </c>
    </row>
    <row r="166" spans="2:2" ht="14.25">
      <c r="B166" s="2" t="s">
        <v>62</v>
      </c>
    </row>
    <row r="167" spans="2:2" ht="14.25">
      <c r="B167" s="2" t="s">
        <v>27</v>
      </c>
    </row>
    <row r="168" spans="2:2" ht="14.25">
      <c r="B168" s="2" t="s">
        <v>63</v>
      </c>
    </row>
    <row r="169" spans="2:2" ht="12.75"/>
    <row r="170" spans="2:2" ht="12.75"/>
    <row r="171" spans="2:2" ht="15">
      <c r="B171" s="24" t="s">
        <v>25</v>
      </c>
    </row>
    <row r="172" spans="2:2" ht="14.25">
      <c r="B172" s="17" t="s">
        <v>64</v>
      </c>
    </row>
    <row r="173" spans="2:2" ht="12.75">
      <c r="B173" s="17" t="s">
        <v>65</v>
      </c>
    </row>
    <row r="174" spans="2:2" ht="14.25">
      <c r="B174" s="17" t="s">
        <v>26</v>
      </c>
    </row>
    <row r="175" spans="2:2" ht="12.75">
      <c r="B175" s="2" t="s">
        <v>29</v>
      </c>
    </row>
    <row r="176" spans="2:2" ht="12.75">
      <c r="B176" s="2" t="s">
        <v>67</v>
      </c>
    </row>
    <row r="177" spans="2:14" ht="12.75">
      <c r="B177" s="2" t="s">
        <v>68</v>
      </c>
    </row>
    <row r="178" spans="2:14" ht="12.75">
      <c r="B178" s="2" t="s">
        <v>69</v>
      </c>
    </row>
    <row r="179" spans="2:14" ht="12.75">
      <c r="B179" s="42" t="s">
        <v>76</v>
      </c>
    </row>
    <row r="180" spans="2:14" ht="12.75"/>
    <row r="181" spans="2:14" ht="15">
      <c r="B181" s="7" t="s">
        <v>19</v>
      </c>
    </row>
    <row r="182" spans="2:14" ht="15.75">
      <c r="B182" s="164" t="s">
        <v>34</v>
      </c>
      <c r="C182" s="164"/>
      <c r="D182" s="164"/>
      <c r="E182" s="164"/>
      <c r="F182" s="164"/>
      <c r="G182" s="164"/>
      <c r="H182" s="164"/>
      <c r="I182" s="164"/>
      <c r="J182" s="164"/>
      <c r="M182" s="18"/>
      <c r="N182" s="18"/>
    </row>
    <row r="183" spans="2:14" ht="15.75">
      <c r="B183" s="164"/>
      <c r="C183" s="164"/>
      <c r="D183" s="164"/>
      <c r="E183" s="164"/>
      <c r="F183" s="164"/>
      <c r="G183" s="164"/>
      <c r="H183" s="164"/>
      <c r="I183" s="164"/>
      <c r="J183" s="164"/>
      <c r="K183" s="18"/>
      <c r="L183" s="18"/>
      <c r="M183" s="18"/>
      <c r="N183" s="18"/>
    </row>
    <row r="184" spans="2:14" ht="15.75">
      <c r="B184" s="164"/>
      <c r="C184" s="164"/>
      <c r="D184" s="164"/>
      <c r="E184" s="164"/>
      <c r="F184" s="164"/>
      <c r="G184" s="164"/>
      <c r="H184" s="164"/>
      <c r="I184" s="164"/>
      <c r="J184" s="164"/>
      <c r="K184" s="37"/>
      <c r="L184" s="37"/>
      <c r="M184" s="18"/>
      <c r="N184" s="18"/>
    </row>
    <row r="185" spans="2:14" ht="15.75">
      <c r="B185" s="164"/>
      <c r="C185" s="164"/>
      <c r="D185" s="164"/>
      <c r="E185" s="164"/>
      <c r="F185" s="164"/>
      <c r="G185" s="164"/>
      <c r="H185" s="164"/>
      <c r="I185" s="164"/>
      <c r="J185" s="164"/>
      <c r="K185" s="37"/>
      <c r="L185" s="37"/>
      <c r="M185" s="18"/>
      <c r="N185" s="18"/>
    </row>
    <row r="186" spans="2:14" ht="15.75">
      <c r="B186" s="164"/>
      <c r="C186" s="164"/>
      <c r="D186" s="164"/>
      <c r="E186" s="164"/>
      <c r="F186" s="164"/>
      <c r="G186" s="164"/>
      <c r="H186" s="164"/>
      <c r="I186" s="164"/>
      <c r="J186" s="164"/>
      <c r="K186" s="37"/>
      <c r="L186" s="37"/>
      <c r="M186" s="18"/>
      <c r="N186" s="18"/>
    </row>
    <row r="187" spans="2:14" ht="15.75">
      <c r="B187" s="164"/>
      <c r="C187" s="164"/>
      <c r="D187" s="164"/>
      <c r="E187" s="164"/>
      <c r="F187" s="164"/>
      <c r="G187" s="164"/>
      <c r="H187" s="164"/>
      <c r="I187" s="164"/>
      <c r="J187" s="164"/>
      <c r="K187" s="37"/>
      <c r="L187" s="37"/>
      <c r="M187" s="18"/>
      <c r="N187" s="18"/>
    </row>
    <row r="188" spans="2:14" ht="15.75">
      <c r="B188" s="8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18"/>
      <c r="N188" s="18"/>
    </row>
    <row r="189" spans="2:14" ht="15.75">
      <c r="B189" s="8"/>
      <c r="C189" s="8"/>
      <c r="D189" s="8"/>
      <c r="E189" s="8"/>
      <c r="F189" s="8"/>
      <c r="G189" s="8"/>
      <c r="H189" s="8"/>
      <c r="I189" s="8"/>
      <c r="J189" s="18"/>
      <c r="K189" s="18"/>
      <c r="L189" s="18"/>
      <c r="M189" s="18"/>
      <c r="N189" s="18"/>
    </row>
    <row r="190" spans="2:14" ht="15.75">
      <c r="B190" s="8"/>
      <c r="C190" s="8"/>
      <c r="D190" s="8"/>
      <c r="E190" s="8"/>
      <c r="F190" s="8"/>
      <c r="G190" s="8"/>
      <c r="H190" s="8"/>
      <c r="I190" s="8"/>
      <c r="J190" s="18"/>
      <c r="K190" s="18"/>
      <c r="L190" s="18"/>
      <c r="M190" s="18"/>
      <c r="N190" s="18"/>
    </row>
    <row r="191" spans="2:14" ht="15.75">
      <c r="B191" s="8"/>
      <c r="C191" s="8"/>
      <c r="D191" s="8"/>
      <c r="E191" s="8"/>
      <c r="F191" s="8"/>
      <c r="G191" s="8"/>
      <c r="H191" s="8"/>
      <c r="I191" s="8"/>
      <c r="J191" s="18"/>
      <c r="K191" s="18"/>
      <c r="L191" s="18"/>
      <c r="M191" s="18"/>
      <c r="N191" s="18"/>
    </row>
    <row r="192" spans="2:14" ht="15.75">
      <c r="B192" s="8"/>
      <c r="C192" s="8"/>
      <c r="D192" s="8"/>
      <c r="E192" s="8"/>
      <c r="F192" s="8"/>
      <c r="G192" s="8"/>
      <c r="H192" s="8"/>
      <c r="I192" s="8"/>
      <c r="J192" s="18"/>
      <c r="K192" s="18"/>
      <c r="L192" s="18"/>
      <c r="M192" s="18"/>
      <c r="N192" s="18"/>
    </row>
    <row r="193" spans="1:14" ht="15.75">
      <c r="B193" s="8"/>
      <c r="C193" s="8"/>
      <c r="D193" s="8"/>
      <c r="E193" s="8"/>
      <c r="F193" s="8"/>
      <c r="G193" s="8"/>
      <c r="H193" s="8"/>
      <c r="I193" s="8"/>
      <c r="J193" s="18"/>
      <c r="K193" s="18"/>
      <c r="L193" s="18"/>
      <c r="M193" s="18"/>
      <c r="N193" s="18"/>
    </row>
    <row r="194" spans="1:14" ht="15.75">
      <c r="B194" s="8"/>
      <c r="C194" s="8"/>
      <c r="D194" s="8"/>
      <c r="E194" s="8"/>
      <c r="F194" s="8"/>
      <c r="G194" s="8"/>
      <c r="H194" s="8"/>
      <c r="I194" s="8"/>
      <c r="J194" s="18"/>
      <c r="K194" s="18"/>
      <c r="L194" s="18"/>
      <c r="M194" s="18"/>
      <c r="N194" s="18"/>
    </row>
    <row r="195" spans="1:14" ht="13.5" thickBo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ht="13.5" thickTop="1">
      <c r="A196" s="161" t="s">
        <v>332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</row>
    <row r="197" spans="1:14" ht="15.75">
      <c r="A197" s="2">
        <v>0.5</v>
      </c>
      <c r="B197" s="8"/>
      <c r="C197" s="8"/>
      <c r="D197" s="8"/>
      <c r="E197" s="8"/>
      <c r="F197" s="8"/>
      <c r="G197" s="8"/>
      <c r="H197" s="8"/>
      <c r="I197" s="8"/>
      <c r="J197" s="18"/>
      <c r="K197" s="18"/>
      <c r="L197" s="18"/>
      <c r="M197" s="18"/>
      <c r="N197" s="18"/>
    </row>
    <row r="198" spans="1:14" ht="15.75">
      <c r="B198" s="8"/>
      <c r="C198" s="8"/>
      <c r="D198" s="8"/>
      <c r="E198" s="8"/>
      <c r="F198" s="8"/>
      <c r="G198" s="8"/>
      <c r="H198" s="8"/>
      <c r="I198" s="8"/>
      <c r="J198" s="18"/>
      <c r="K198" s="18"/>
      <c r="L198" s="18"/>
      <c r="M198" s="18"/>
      <c r="N198" s="18"/>
    </row>
    <row r="199" spans="1:14" ht="15.75">
      <c r="B199" s="8"/>
      <c r="C199" s="8"/>
      <c r="D199" s="8"/>
      <c r="E199" s="8"/>
      <c r="F199" s="8"/>
      <c r="G199" s="8"/>
      <c r="H199" s="8"/>
      <c r="I199" s="8"/>
      <c r="J199" s="18"/>
      <c r="K199" s="18"/>
      <c r="L199" s="18"/>
      <c r="M199" s="18"/>
      <c r="N199" s="18"/>
    </row>
    <row r="200" spans="1:14" ht="15.75">
      <c r="B200" s="8"/>
      <c r="C200" s="8"/>
      <c r="D200" s="8"/>
      <c r="E200" s="8"/>
      <c r="F200" s="8"/>
      <c r="G200" s="8"/>
      <c r="H200" s="8"/>
      <c r="I200" s="8"/>
      <c r="J200" s="18"/>
      <c r="K200" s="18"/>
      <c r="L200" s="18"/>
      <c r="M200" s="18"/>
      <c r="N200" s="18"/>
    </row>
    <row r="201" spans="1:14" s="20" customFormat="1" ht="12.75">
      <c r="B201" s="38" t="s">
        <v>20</v>
      </c>
      <c r="C201" s="9"/>
      <c r="D201" s="9"/>
      <c r="E201" s="9"/>
      <c r="F201" s="9"/>
      <c r="G201" s="9"/>
      <c r="H201" s="9"/>
      <c r="I201" s="9"/>
      <c r="J201" s="9"/>
      <c r="K201" s="9"/>
    </row>
    <row r="202" spans="1:14" s="20" customFormat="1" ht="12.75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8"/>
      <c r="M202" s="147"/>
      <c r="N202" s="147"/>
    </row>
    <row r="203" spans="1:14" ht="12.75" customHeight="1">
      <c r="A203" s="1"/>
      <c r="B203" s="155" t="s">
        <v>2</v>
      </c>
      <c r="C203" s="156"/>
      <c r="D203" s="156"/>
      <c r="E203" s="156"/>
      <c r="F203" s="157"/>
      <c r="G203" s="138" t="s">
        <v>147</v>
      </c>
      <c r="H203" s="138" t="s">
        <v>36</v>
      </c>
      <c r="I203" s="142" t="s">
        <v>54</v>
      </c>
      <c r="J203" s="142"/>
      <c r="K203" s="142"/>
      <c r="L203" s="142"/>
      <c r="M203" s="142"/>
      <c r="N203" s="143"/>
    </row>
    <row r="204" spans="1:14" ht="12.75" customHeight="1">
      <c r="A204" s="1"/>
      <c r="B204" s="192"/>
      <c r="C204" s="193"/>
      <c r="D204" s="193"/>
      <c r="E204" s="193"/>
      <c r="F204" s="194"/>
      <c r="G204" s="140"/>
      <c r="H204" s="139"/>
      <c r="I204" s="145"/>
      <c r="J204" s="145"/>
      <c r="K204" s="145"/>
      <c r="L204" s="145"/>
      <c r="M204" s="145"/>
      <c r="N204" s="146"/>
    </row>
    <row r="205" spans="1:14" ht="14.25" customHeight="1">
      <c r="A205" s="1"/>
      <c r="B205" s="158"/>
      <c r="C205" s="159"/>
      <c r="D205" s="159"/>
      <c r="E205" s="159"/>
      <c r="F205" s="160"/>
      <c r="G205" s="69" t="s">
        <v>6</v>
      </c>
      <c r="H205" s="140"/>
      <c r="I205" s="133" t="s">
        <v>7</v>
      </c>
      <c r="J205" s="70" t="s">
        <v>155</v>
      </c>
      <c r="K205" s="70" t="s">
        <v>148</v>
      </c>
      <c r="L205" s="70" t="s">
        <v>156</v>
      </c>
      <c r="M205" s="70" t="s">
        <v>3</v>
      </c>
      <c r="N205" s="70" t="s">
        <v>35</v>
      </c>
    </row>
    <row r="206" spans="1:14" ht="12.75" customHeight="1">
      <c r="A206" s="14"/>
      <c r="B206" s="19" t="s">
        <v>12</v>
      </c>
      <c r="E206" s="46"/>
      <c r="G206" s="13"/>
      <c r="H206" s="25"/>
      <c r="I206" s="25"/>
      <c r="J206" s="13"/>
      <c r="K206" s="25"/>
      <c r="L206" s="25"/>
      <c r="M206" s="25"/>
      <c r="N206" s="25"/>
    </row>
    <row r="207" spans="1:14" s="13" customFormat="1" ht="12.75" customHeight="1">
      <c r="A207" s="4"/>
      <c r="B207" s="186" t="s">
        <v>242</v>
      </c>
      <c r="C207" s="97" t="s">
        <v>77</v>
      </c>
      <c r="D207" s="98"/>
      <c r="E207" s="98"/>
      <c r="F207" s="99"/>
      <c r="G207" s="100">
        <v>9.84</v>
      </c>
      <c r="H207" s="101">
        <v>6914.2550000000001</v>
      </c>
      <c r="I207" s="102">
        <v>128.75299999999999</v>
      </c>
      <c r="J207" s="102">
        <v>238.83542200000002</v>
      </c>
      <c r="K207" s="102">
        <v>372.28362800000002</v>
      </c>
      <c r="L207" s="102">
        <v>46.130388999999994</v>
      </c>
      <c r="M207" s="102">
        <v>69.365827999999993</v>
      </c>
      <c r="N207" s="103">
        <v>119.00200000000001</v>
      </c>
    </row>
    <row r="208" spans="1:14" ht="12.75" customHeight="1">
      <c r="A208" s="14"/>
      <c r="B208" s="187"/>
      <c r="C208" s="87" t="s">
        <v>78</v>
      </c>
      <c r="D208" s="88"/>
      <c r="E208" s="88"/>
      <c r="F208" s="104"/>
      <c r="G208" s="105">
        <v>10.61</v>
      </c>
      <c r="H208" s="106">
        <v>7008.78</v>
      </c>
      <c r="I208" s="107">
        <v>128.75299999999999</v>
      </c>
      <c r="J208" s="107">
        <v>238.83542200000002</v>
      </c>
      <c r="K208" s="107">
        <v>490.33938299999994</v>
      </c>
      <c r="L208" s="107">
        <v>46.130388999999994</v>
      </c>
      <c r="M208" s="107">
        <v>80.813302999999991</v>
      </c>
      <c r="N208" s="108">
        <v>128.05650000000003</v>
      </c>
    </row>
    <row r="209" spans="1:23" ht="12.75" customHeight="1">
      <c r="A209" s="14"/>
      <c r="B209" s="187"/>
      <c r="C209" s="87" t="s">
        <v>79</v>
      </c>
      <c r="D209" s="88"/>
      <c r="E209" s="88"/>
      <c r="F209" s="104"/>
      <c r="G209" s="105">
        <v>11.61</v>
      </c>
      <c r="H209" s="106">
        <v>7103.8024999999998</v>
      </c>
      <c r="I209" s="107">
        <v>140.494</v>
      </c>
      <c r="J209" s="107">
        <v>238.83542200000002</v>
      </c>
      <c r="K209" s="107">
        <v>490.33938299999994</v>
      </c>
      <c r="L209" s="107">
        <v>46.130388999999994</v>
      </c>
      <c r="M209" s="107">
        <v>80.813302999999991</v>
      </c>
      <c r="N209" s="108">
        <v>128.05650000000003</v>
      </c>
    </row>
    <row r="210" spans="1:23" ht="12.75" customHeight="1">
      <c r="A210" s="14"/>
      <c r="B210" s="188"/>
      <c r="C210" s="109" t="s">
        <v>80</v>
      </c>
      <c r="D210" s="110"/>
      <c r="E210" s="110"/>
      <c r="F210" s="111"/>
      <c r="G210" s="112">
        <v>13.24</v>
      </c>
      <c r="H210" s="113">
        <v>7214.7449999999999</v>
      </c>
      <c r="I210" s="114">
        <v>140.494</v>
      </c>
      <c r="J210" s="114">
        <v>326.15323899999999</v>
      </c>
      <c r="K210" s="114">
        <v>531.17458099999999</v>
      </c>
      <c r="L210" s="114">
        <v>86.965586999999985</v>
      </c>
      <c r="M210" s="114">
        <v>80.813302999999991</v>
      </c>
      <c r="N210" s="115">
        <v>128.05650000000003</v>
      </c>
    </row>
    <row r="211" spans="1:23" ht="12.75" customHeight="1">
      <c r="A211" s="14"/>
      <c r="B211" s="189" t="s">
        <v>248</v>
      </c>
      <c r="C211" s="97" t="s">
        <v>78</v>
      </c>
      <c r="D211" s="98"/>
      <c r="E211" s="98"/>
      <c r="F211" s="99"/>
      <c r="G211" s="100">
        <v>12.38</v>
      </c>
      <c r="H211" s="101">
        <v>7320.7124999999996</v>
      </c>
      <c r="I211" s="102">
        <v>128.75299999999999</v>
      </c>
      <c r="J211" s="102">
        <v>238.83542200000002</v>
      </c>
      <c r="K211" s="102">
        <v>490.33938299999994</v>
      </c>
      <c r="L211" s="102">
        <v>46.130388999999994</v>
      </c>
      <c r="M211" s="102">
        <v>92.260777999999988</v>
      </c>
      <c r="N211" s="103">
        <v>137.11100000000002</v>
      </c>
    </row>
    <row r="212" spans="1:23" ht="12.75" customHeight="1">
      <c r="A212" s="14"/>
      <c r="B212" s="190"/>
      <c r="C212" s="87" t="s">
        <v>79</v>
      </c>
      <c r="D212" s="88"/>
      <c r="E212" s="88"/>
      <c r="F212" s="104"/>
      <c r="G212" s="105">
        <v>13.38</v>
      </c>
      <c r="H212" s="106">
        <v>7415.7349999999997</v>
      </c>
      <c r="I212" s="107">
        <v>140.494</v>
      </c>
      <c r="J212" s="107">
        <v>238.83542200000002</v>
      </c>
      <c r="K212" s="107">
        <v>490.33938299999994</v>
      </c>
      <c r="L212" s="107">
        <v>46.130388999999994</v>
      </c>
      <c r="M212" s="107">
        <v>92.260777999999988</v>
      </c>
      <c r="N212" s="108">
        <v>137.11100000000002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</row>
    <row r="213" spans="1:23" ht="12.75" customHeight="1">
      <c r="A213" s="14"/>
      <c r="B213" s="190"/>
      <c r="C213" s="87" t="s">
        <v>80</v>
      </c>
      <c r="D213" s="88"/>
      <c r="E213" s="88"/>
      <c r="F213" s="104"/>
      <c r="G213" s="105">
        <v>15.010000000000002</v>
      </c>
      <c r="H213" s="106">
        <v>7526.6774999999998</v>
      </c>
      <c r="I213" s="107">
        <v>140.494</v>
      </c>
      <c r="J213" s="107">
        <v>326.15323899999999</v>
      </c>
      <c r="K213" s="107">
        <v>531.17458099999999</v>
      </c>
      <c r="L213" s="107">
        <v>86.965586999999985</v>
      </c>
      <c r="M213" s="107">
        <v>92.260777999999988</v>
      </c>
      <c r="N213" s="108">
        <v>137.11100000000002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</row>
    <row r="214" spans="1:23" ht="12.75" customHeight="1">
      <c r="A214" s="14"/>
      <c r="B214" s="191"/>
      <c r="C214" s="109" t="s">
        <v>81</v>
      </c>
      <c r="D214" s="110"/>
      <c r="E214" s="110"/>
      <c r="F214" s="111"/>
      <c r="G214" s="112">
        <v>16.48</v>
      </c>
      <c r="H214" s="113">
        <v>7689.8575000000001</v>
      </c>
      <c r="I214" s="114">
        <v>140.494</v>
      </c>
      <c r="J214" s="114">
        <v>326.15323899999999</v>
      </c>
      <c r="K214" s="114">
        <v>896.55450099999985</v>
      </c>
      <c r="L214" s="114">
        <v>86.965586999999985</v>
      </c>
      <c r="M214" s="114">
        <v>92.260777999999988</v>
      </c>
      <c r="N214" s="115">
        <v>137.11100000000002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</row>
    <row r="215" spans="1:23" ht="12.75" customHeight="1">
      <c r="A215" s="14"/>
      <c r="B215" s="186" t="s">
        <v>244</v>
      </c>
      <c r="C215" s="97" t="s">
        <v>79</v>
      </c>
      <c r="D215" s="98"/>
      <c r="E215" s="98"/>
      <c r="F215" s="99"/>
      <c r="G215" s="100">
        <v>15.010000000000002</v>
      </c>
      <c r="H215" s="101">
        <v>7535.6324999999997</v>
      </c>
      <c r="I215" s="102">
        <v>140.494</v>
      </c>
      <c r="J215" s="102">
        <v>238.83542200000002</v>
      </c>
      <c r="K215" s="102">
        <v>490.33938299999994</v>
      </c>
      <c r="L215" s="102">
        <v>46.130388999999994</v>
      </c>
      <c r="M215" s="102">
        <v>92.260777999999988</v>
      </c>
      <c r="N215" s="103">
        <v>137.11100000000002</v>
      </c>
    </row>
    <row r="216" spans="1:23" ht="12.75" customHeight="1">
      <c r="A216" s="14"/>
      <c r="B216" s="187"/>
      <c r="C216" s="87" t="s">
        <v>80</v>
      </c>
      <c r="D216" s="88"/>
      <c r="E216" s="88"/>
      <c r="F216" s="104"/>
      <c r="G216" s="105">
        <v>16.64</v>
      </c>
      <c r="H216" s="106">
        <v>7646.5749999999998</v>
      </c>
      <c r="I216" s="107">
        <v>140.494</v>
      </c>
      <c r="J216" s="107">
        <v>326.15323899999999</v>
      </c>
      <c r="K216" s="107">
        <v>531.17458099999999</v>
      </c>
      <c r="L216" s="107">
        <v>86.965586999999985</v>
      </c>
      <c r="M216" s="107">
        <v>92.260777999999988</v>
      </c>
      <c r="N216" s="108">
        <v>137.11100000000002</v>
      </c>
    </row>
    <row r="217" spans="1:23" ht="12.75" customHeight="1">
      <c r="A217" s="14"/>
      <c r="B217" s="187"/>
      <c r="C217" s="87" t="s">
        <v>81</v>
      </c>
      <c r="D217" s="88"/>
      <c r="E217" s="88"/>
      <c r="F217" s="104"/>
      <c r="G217" s="105">
        <v>18.11</v>
      </c>
      <c r="H217" s="106">
        <v>7809.7550000000001</v>
      </c>
      <c r="I217" s="107">
        <v>140.494</v>
      </c>
      <c r="J217" s="107">
        <v>326.15323899999999</v>
      </c>
      <c r="K217" s="107">
        <v>896.55450099999985</v>
      </c>
      <c r="L217" s="107">
        <v>86.965586999999985</v>
      </c>
      <c r="M217" s="107">
        <v>92.260777999999988</v>
      </c>
      <c r="N217" s="108">
        <v>137.11100000000002</v>
      </c>
    </row>
    <row r="218" spans="1:23" ht="12.75" customHeight="1">
      <c r="A218" s="14"/>
      <c r="B218" s="188"/>
      <c r="C218" s="109" t="s">
        <v>82</v>
      </c>
      <c r="D218" s="110"/>
      <c r="E218" s="110"/>
      <c r="F218" s="111"/>
      <c r="G218" s="112">
        <v>19.920000000000002</v>
      </c>
      <c r="H218" s="113">
        <v>8527.15</v>
      </c>
      <c r="I218" s="114">
        <v>175.71699999999998</v>
      </c>
      <c r="J218" s="114">
        <v>326.15323899999999</v>
      </c>
      <c r="K218" s="114">
        <v>896.55450099999985</v>
      </c>
      <c r="L218" s="114">
        <v>86.965586999999985</v>
      </c>
      <c r="M218" s="114">
        <v>92.260777999999988</v>
      </c>
      <c r="N218" s="115">
        <v>162.98100000000002</v>
      </c>
    </row>
    <row r="219" spans="1:23" ht="12.75" customHeight="1">
      <c r="A219" s="14"/>
      <c r="B219" s="189" t="s">
        <v>249</v>
      </c>
      <c r="C219" s="97" t="s">
        <v>80</v>
      </c>
      <c r="D219" s="98"/>
      <c r="E219" s="98"/>
      <c r="F219" s="99"/>
      <c r="G219" s="100">
        <v>18.11</v>
      </c>
      <c r="H219" s="101">
        <v>7852.54</v>
      </c>
      <c r="I219" s="102">
        <v>140.494</v>
      </c>
      <c r="J219" s="102">
        <v>326.15323899999999</v>
      </c>
      <c r="K219" s="102">
        <v>531.17458099999999</v>
      </c>
      <c r="L219" s="102">
        <v>86.965586999999985</v>
      </c>
      <c r="M219" s="102">
        <v>92.260777999999988</v>
      </c>
      <c r="N219" s="103">
        <v>137.11100000000002</v>
      </c>
    </row>
    <row r="220" spans="1:23" ht="12.75" customHeight="1">
      <c r="A220" s="14"/>
      <c r="B220" s="190"/>
      <c r="C220" s="87" t="s">
        <v>81</v>
      </c>
      <c r="D220" s="88"/>
      <c r="E220" s="88"/>
      <c r="F220" s="104"/>
      <c r="G220" s="105">
        <v>19.579999999999998</v>
      </c>
      <c r="H220" s="106">
        <v>8015.72</v>
      </c>
      <c r="I220" s="107">
        <v>140.494</v>
      </c>
      <c r="J220" s="107">
        <v>326.15323899999999</v>
      </c>
      <c r="K220" s="107">
        <v>896.55450099999985</v>
      </c>
      <c r="L220" s="107">
        <v>86.965586999999985</v>
      </c>
      <c r="M220" s="107">
        <v>92.260777999999988</v>
      </c>
      <c r="N220" s="108">
        <v>137.11100000000002</v>
      </c>
    </row>
    <row r="221" spans="1:23" ht="12.75" customHeight="1">
      <c r="A221" s="14"/>
      <c r="B221" s="190"/>
      <c r="C221" s="87" t="s">
        <v>82</v>
      </c>
      <c r="D221" s="88"/>
      <c r="E221" s="88"/>
      <c r="F221" s="104"/>
      <c r="G221" s="105">
        <v>21.39</v>
      </c>
      <c r="H221" s="106">
        <v>8732.7977939999982</v>
      </c>
      <c r="I221" s="107">
        <v>175.71699999999998</v>
      </c>
      <c r="J221" s="107">
        <v>326.15323899999999</v>
      </c>
      <c r="K221" s="107">
        <v>896.55450099999985</v>
      </c>
      <c r="L221" s="107">
        <v>86.965586999999985</v>
      </c>
      <c r="M221" s="107">
        <v>92.260777999999988</v>
      </c>
      <c r="N221" s="108">
        <v>162.98100000000002</v>
      </c>
    </row>
    <row r="222" spans="1:23" ht="12.75" customHeight="1">
      <c r="A222" s="14"/>
      <c r="B222" s="191"/>
      <c r="C222" s="109" t="s">
        <v>83</v>
      </c>
      <c r="D222" s="110"/>
      <c r="E222" s="110"/>
      <c r="F222" s="111"/>
      <c r="G222" s="112">
        <v>22.74</v>
      </c>
      <c r="H222" s="113">
        <v>8813.2600610000009</v>
      </c>
      <c r="I222" s="114">
        <v>175.71699999999998</v>
      </c>
      <c r="J222" s="114">
        <v>326.15323899999999</v>
      </c>
      <c r="K222" s="114">
        <v>896.55450099999985</v>
      </c>
      <c r="L222" s="114">
        <v>86.965586999999985</v>
      </c>
      <c r="M222" s="114">
        <v>173.86072799999999</v>
      </c>
      <c r="N222" s="115">
        <v>162.98100000000002</v>
      </c>
    </row>
    <row r="223" spans="1:23" ht="12.75" customHeight="1">
      <c r="A223" s="14"/>
      <c r="B223" s="186" t="s">
        <v>246</v>
      </c>
      <c r="C223" s="97" t="s">
        <v>82</v>
      </c>
      <c r="D223" s="98"/>
      <c r="E223" s="98"/>
      <c r="F223" s="99"/>
      <c r="G223" s="100">
        <v>24.549999999999997</v>
      </c>
      <c r="H223" s="101">
        <v>9739.2402939999993</v>
      </c>
      <c r="I223" s="102">
        <v>175.71699999999998</v>
      </c>
      <c r="J223" s="102">
        <v>326.15323899999999</v>
      </c>
      <c r="K223" s="102">
        <v>896.55450099999985</v>
      </c>
      <c r="L223" s="102">
        <v>86.965586999999985</v>
      </c>
      <c r="M223" s="102">
        <v>92.260777999999988</v>
      </c>
      <c r="N223" s="103">
        <v>162.98100000000002</v>
      </c>
    </row>
    <row r="224" spans="1:23" ht="12.75" customHeight="1">
      <c r="A224" s="14"/>
      <c r="B224" s="187"/>
      <c r="C224" s="87" t="s">
        <v>83</v>
      </c>
      <c r="D224" s="88"/>
      <c r="E224" s="88"/>
      <c r="F224" s="104"/>
      <c r="G224" s="105">
        <v>25.9</v>
      </c>
      <c r="H224" s="106">
        <v>9819.7025610000001</v>
      </c>
      <c r="I224" s="107">
        <v>175.71699999999998</v>
      </c>
      <c r="J224" s="107">
        <v>326.15323899999999</v>
      </c>
      <c r="K224" s="107">
        <v>896.55450099999985</v>
      </c>
      <c r="L224" s="107">
        <v>86.965586999999985</v>
      </c>
      <c r="M224" s="107">
        <v>173.86072799999999</v>
      </c>
      <c r="N224" s="108">
        <v>162.98100000000002</v>
      </c>
    </row>
    <row r="225" spans="1:23" ht="12.75" customHeight="1">
      <c r="A225" s="14"/>
      <c r="B225" s="187"/>
      <c r="C225" s="87" t="s">
        <v>84</v>
      </c>
      <c r="D225" s="88"/>
      <c r="E225" s="88"/>
      <c r="F225" s="104"/>
      <c r="G225" s="105">
        <v>27.65</v>
      </c>
      <c r="H225" s="106">
        <v>10469.993567</v>
      </c>
      <c r="I225" s="107">
        <v>293.12699999999995</v>
      </c>
      <c r="J225" s="107">
        <v>444.2089939999999</v>
      </c>
      <c r="K225" s="107">
        <v>991.57441399999982</v>
      </c>
      <c r="L225" s="107">
        <v>181.98549999999997</v>
      </c>
      <c r="M225" s="107">
        <v>173.86072799999999</v>
      </c>
      <c r="N225" s="108">
        <v>162.98100000000002</v>
      </c>
    </row>
    <row r="226" spans="1:23" ht="12.75" customHeight="1">
      <c r="A226" s="14"/>
      <c r="B226" s="188"/>
      <c r="C226" s="109" t="s">
        <v>85</v>
      </c>
      <c r="D226" s="110"/>
      <c r="E226" s="110"/>
      <c r="F226" s="111"/>
      <c r="G226" s="112">
        <v>30.349999999999998</v>
      </c>
      <c r="H226" s="113">
        <v>10619.243567</v>
      </c>
      <c r="I226" s="114">
        <v>293.12699999999995</v>
      </c>
      <c r="J226" s="114">
        <v>444.2089939999999</v>
      </c>
      <c r="K226" s="114">
        <v>991.57441399999982</v>
      </c>
      <c r="L226" s="114">
        <v>181.98549999999997</v>
      </c>
      <c r="M226" s="114">
        <v>173.86072799999999</v>
      </c>
      <c r="N226" s="115">
        <v>162.98100000000002</v>
      </c>
    </row>
    <row r="227" spans="1:23" ht="12.75" customHeight="1">
      <c r="A227" s="14"/>
      <c r="B227" s="189" t="s">
        <v>250</v>
      </c>
      <c r="C227" s="97" t="s">
        <v>84</v>
      </c>
      <c r="D227" s="98"/>
      <c r="E227" s="98"/>
      <c r="F227" s="99"/>
      <c r="G227" s="100">
        <v>32.099999999999994</v>
      </c>
      <c r="H227" s="101">
        <v>11398.826067</v>
      </c>
      <c r="I227" s="102">
        <v>293.12699999999995</v>
      </c>
      <c r="J227" s="102">
        <v>444.2089939999999</v>
      </c>
      <c r="K227" s="102">
        <v>991.57441399999982</v>
      </c>
      <c r="L227" s="102">
        <v>181.98549999999997</v>
      </c>
      <c r="M227" s="102">
        <v>173.86072799999999</v>
      </c>
      <c r="N227" s="103">
        <v>162.98100000000002</v>
      </c>
    </row>
    <row r="228" spans="1:23" ht="12.75" customHeight="1">
      <c r="A228" s="14"/>
      <c r="B228" s="190"/>
      <c r="C228" s="87" t="s">
        <v>85</v>
      </c>
      <c r="D228" s="88"/>
      <c r="E228" s="88"/>
      <c r="F228" s="104"/>
      <c r="G228" s="105">
        <v>34.799999999999997</v>
      </c>
      <c r="H228" s="106">
        <v>11548.076067</v>
      </c>
      <c r="I228" s="107">
        <v>293.12699999999995</v>
      </c>
      <c r="J228" s="107">
        <v>444.2089939999999</v>
      </c>
      <c r="K228" s="107">
        <v>991.57441399999982</v>
      </c>
      <c r="L228" s="107">
        <v>181.98549999999997</v>
      </c>
      <c r="M228" s="107">
        <v>173.86072799999999</v>
      </c>
      <c r="N228" s="108">
        <v>162.98100000000002</v>
      </c>
    </row>
    <row r="229" spans="1:23" ht="12.75" customHeight="1">
      <c r="A229" s="14"/>
      <c r="B229" s="190"/>
      <c r="C229" s="87" t="s">
        <v>86</v>
      </c>
      <c r="D229" s="88"/>
      <c r="E229" s="88"/>
      <c r="F229" s="104"/>
      <c r="G229" s="105">
        <v>38.599999999999994</v>
      </c>
      <c r="H229" s="106">
        <v>11837.965237499999</v>
      </c>
      <c r="I229" s="107">
        <v>293.12699999999995</v>
      </c>
      <c r="J229" s="107">
        <v>444.2089939999999</v>
      </c>
      <c r="K229" s="107">
        <v>1611.6518470000001</v>
      </c>
      <c r="L229" s="107">
        <v>181.98549999999997</v>
      </c>
      <c r="M229" s="107">
        <v>363.97099999999995</v>
      </c>
      <c r="N229" s="108">
        <v>199.19900000000001</v>
      </c>
    </row>
    <row r="230" spans="1:23" ht="12.75" customHeight="1">
      <c r="A230" s="14"/>
      <c r="B230" s="191"/>
      <c r="C230" s="109" t="s">
        <v>87</v>
      </c>
      <c r="D230" s="110"/>
      <c r="E230" s="110"/>
      <c r="F230" s="111"/>
      <c r="G230" s="112">
        <v>42.5</v>
      </c>
      <c r="H230" s="113">
        <v>12289.245000000001</v>
      </c>
      <c r="I230" s="114">
        <v>293.12699999999995</v>
      </c>
      <c r="J230" s="114">
        <v>444.2089939999999</v>
      </c>
      <c r="K230" s="114">
        <v>1611.6518470000001</v>
      </c>
      <c r="L230" s="114">
        <v>181.98549999999997</v>
      </c>
      <c r="M230" s="114">
        <v>363.97099999999995</v>
      </c>
      <c r="N230" s="115">
        <v>199.19900000000001</v>
      </c>
    </row>
    <row r="231" spans="1:23" ht="12.75" customHeight="1">
      <c r="A231" s="14"/>
      <c r="B231" s="19" t="s">
        <v>11</v>
      </c>
      <c r="E231" s="46"/>
      <c r="G231" s="13"/>
      <c r="H231" s="63"/>
      <c r="I231" s="63"/>
      <c r="J231" s="63"/>
      <c r="K231" s="63"/>
      <c r="L231" s="63"/>
      <c r="M231" s="63"/>
      <c r="N231" s="63"/>
    </row>
    <row r="232" spans="1:23" ht="12.75" customHeight="1">
      <c r="A232" s="14"/>
      <c r="B232" s="186" t="s">
        <v>242</v>
      </c>
      <c r="C232" s="97" t="s">
        <v>88</v>
      </c>
      <c r="D232" s="98"/>
      <c r="E232" s="98"/>
      <c r="F232" s="99"/>
      <c r="G232" s="100">
        <v>14.76</v>
      </c>
      <c r="H232" s="101">
        <v>9741.8791666666657</v>
      </c>
      <c r="I232" s="102">
        <v>140.494</v>
      </c>
      <c r="J232" s="102">
        <v>326.15323899999999</v>
      </c>
      <c r="K232" s="102">
        <v>531.17458099999999</v>
      </c>
      <c r="L232" s="102">
        <v>86.965586999999985</v>
      </c>
      <c r="M232" s="102">
        <v>138.39116699999997</v>
      </c>
      <c r="N232" s="103">
        <v>205.66650000000001</v>
      </c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2.75" customHeight="1">
      <c r="A233" s="14"/>
      <c r="B233" s="187"/>
      <c r="C233" s="87" t="s">
        <v>89</v>
      </c>
      <c r="D233" s="88"/>
      <c r="E233" s="88"/>
      <c r="F233" s="104"/>
      <c r="G233" s="105">
        <v>16.3</v>
      </c>
      <c r="H233" s="106">
        <v>9830.7658333333347</v>
      </c>
      <c r="I233" s="107">
        <v>140.494</v>
      </c>
      <c r="J233" s="107">
        <v>326.15323899999999</v>
      </c>
      <c r="K233" s="107">
        <v>531.17458099999999</v>
      </c>
      <c r="L233" s="107">
        <v>86.965586999999985</v>
      </c>
      <c r="M233" s="107">
        <v>138.39116699999997</v>
      </c>
      <c r="N233" s="108">
        <v>205.66650000000001</v>
      </c>
    </row>
    <row r="234" spans="1:23" ht="12.75" customHeight="1">
      <c r="A234" s="14"/>
      <c r="B234" s="187"/>
      <c r="C234" s="87" t="s">
        <v>90</v>
      </c>
      <c r="D234" s="88"/>
      <c r="E234" s="88"/>
      <c r="F234" s="104"/>
      <c r="G234" s="105">
        <v>18.3</v>
      </c>
      <c r="H234" s="106">
        <v>9995.9358333333348</v>
      </c>
      <c r="I234" s="107">
        <v>140.494</v>
      </c>
      <c r="J234" s="107">
        <v>326.15323899999999</v>
      </c>
      <c r="K234" s="107">
        <v>896.55450099999985</v>
      </c>
      <c r="L234" s="107">
        <v>86.965586999999985</v>
      </c>
      <c r="M234" s="107">
        <v>138.39116699999997</v>
      </c>
      <c r="N234" s="108">
        <v>205.66650000000001</v>
      </c>
    </row>
    <row r="235" spans="1:23" ht="12.75" customHeight="1">
      <c r="A235" s="14"/>
      <c r="B235" s="188"/>
      <c r="C235" s="109" t="s">
        <v>91</v>
      </c>
      <c r="D235" s="110"/>
      <c r="E235" s="110"/>
      <c r="F235" s="111"/>
      <c r="G235" s="112">
        <v>21.560000000000002</v>
      </c>
      <c r="H235" s="113">
        <v>10282.495833333334</v>
      </c>
      <c r="I235" s="114">
        <v>175.71699999999998</v>
      </c>
      <c r="J235" s="114">
        <v>326.15323899999999</v>
      </c>
      <c r="K235" s="114">
        <v>896.55450099999985</v>
      </c>
      <c r="L235" s="114">
        <v>86.965586999999985</v>
      </c>
      <c r="M235" s="114">
        <v>138.39116699999997</v>
      </c>
      <c r="N235" s="115">
        <v>205.66650000000001</v>
      </c>
    </row>
    <row r="236" spans="1:23" ht="12.75" customHeight="1">
      <c r="A236" s="14"/>
      <c r="B236" s="189" t="s">
        <v>248</v>
      </c>
      <c r="C236" s="97" t="s">
        <v>89</v>
      </c>
      <c r="D236" s="98"/>
      <c r="E236" s="98"/>
      <c r="F236" s="99"/>
      <c r="G236" s="100">
        <v>18.07</v>
      </c>
      <c r="H236" s="101">
        <v>10142.698333333334</v>
      </c>
      <c r="I236" s="102">
        <v>140.494</v>
      </c>
      <c r="J236" s="102">
        <v>326.15323899999999</v>
      </c>
      <c r="K236" s="102">
        <v>531.17458099999999</v>
      </c>
      <c r="L236" s="102">
        <v>86.965586999999985</v>
      </c>
      <c r="M236" s="102">
        <v>138.39116699999997</v>
      </c>
      <c r="N236" s="103">
        <v>205.66650000000001</v>
      </c>
    </row>
    <row r="237" spans="1:23" ht="12.75" customHeight="1">
      <c r="A237" s="14"/>
      <c r="B237" s="190"/>
      <c r="C237" s="87" t="s">
        <v>90</v>
      </c>
      <c r="D237" s="88"/>
      <c r="E237" s="88"/>
      <c r="F237" s="104"/>
      <c r="G237" s="105">
        <v>20.07</v>
      </c>
      <c r="H237" s="106">
        <v>10307.868333333334</v>
      </c>
      <c r="I237" s="107">
        <v>140.494</v>
      </c>
      <c r="J237" s="107">
        <v>326.15323899999999</v>
      </c>
      <c r="K237" s="107">
        <v>896.55450099999985</v>
      </c>
      <c r="L237" s="107">
        <v>86.965586999999985</v>
      </c>
      <c r="M237" s="107">
        <v>138.39116699999997</v>
      </c>
      <c r="N237" s="108">
        <v>205.66650000000001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</row>
    <row r="238" spans="1:23" ht="12.75" customHeight="1">
      <c r="A238" s="14"/>
      <c r="B238" s="190"/>
      <c r="C238" s="87" t="s">
        <v>91</v>
      </c>
      <c r="D238" s="88"/>
      <c r="E238" s="88"/>
      <c r="F238" s="104"/>
      <c r="G238" s="105">
        <v>23.330000000000002</v>
      </c>
      <c r="H238" s="106">
        <v>10594.428333333335</v>
      </c>
      <c r="I238" s="107">
        <v>175.71699999999998</v>
      </c>
      <c r="J238" s="107">
        <v>326.15323899999999</v>
      </c>
      <c r="K238" s="107">
        <v>896.55450099999985</v>
      </c>
      <c r="L238" s="107">
        <v>86.965586999999985</v>
      </c>
      <c r="M238" s="107">
        <v>138.39116699999997</v>
      </c>
      <c r="N238" s="108">
        <v>205.66650000000001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</row>
    <row r="239" spans="1:23" ht="12.75" customHeight="1">
      <c r="A239" s="14"/>
      <c r="B239" s="191"/>
      <c r="C239" s="109" t="s">
        <v>92</v>
      </c>
      <c r="D239" s="110"/>
      <c r="E239" s="110"/>
      <c r="F239" s="111"/>
      <c r="G239" s="112">
        <v>26.27</v>
      </c>
      <c r="H239" s="113">
        <v>10852.465</v>
      </c>
      <c r="I239" s="114">
        <v>175.71699999999998</v>
      </c>
      <c r="J239" s="114">
        <v>326.15323899999999</v>
      </c>
      <c r="K239" s="114">
        <v>896.55450099999985</v>
      </c>
      <c r="L239" s="114">
        <v>86.965586999999985</v>
      </c>
      <c r="M239" s="114">
        <v>138.39116699999997</v>
      </c>
      <c r="N239" s="115">
        <v>205.66650000000001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</row>
    <row r="240" spans="1:23" ht="12.75" customHeight="1">
      <c r="A240" s="14"/>
      <c r="B240" s="186" t="s">
        <v>244</v>
      </c>
      <c r="C240" s="97" t="s">
        <v>90</v>
      </c>
      <c r="D240" s="98"/>
      <c r="E240" s="98"/>
      <c r="F240" s="99"/>
      <c r="G240" s="100">
        <v>21.700000000000003</v>
      </c>
      <c r="H240" s="101">
        <v>10427.765833333335</v>
      </c>
      <c r="I240" s="102">
        <v>140.494</v>
      </c>
      <c r="J240" s="102">
        <v>326.15323899999999</v>
      </c>
      <c r="K240" s="102">
        <v>896.55450099999985</v>
      </c>
      <c r="L240" s="102">
        <v>86.965586999999985</v>
      </c>
      <c r="M240" s="102">
        <v>138.39116699999997</v>
      </c>
      <c r="N240" s="103">
        <v>205.66650000000001</v>
      </c>
    </row>
    <row r="241" spans="1:14" ht="12.75" customHeight="1">
      <c r="A241" s="14"/>
      <c r="B241" s="187"/>
      <c r="C241" s="87" t="s">
        <v>91</v>
      </c>
      <c r="D241" s="88"/>
      <c r="E241" s="88"/>
      <c r="F241" s="104"/>
      <c r="G241" s="105">
        <v>24.96</v>
      </c>
      <c r="H241" s="106">
        <v>10714.325833333334</v>
      </c>
      <c r="I241" s="107">
        <v>175.71699999999998</v>
      </c>
      <c r="J241" s="107">
        <v>326.15323899999999</v>
      </c>
      <c r="K241" s="107">
        <v>896.55450099999985</v>
      </c>
      <c r="L241" s="107">
        <v>86.965586999999985</v>
      </c>
      <c r="M241" s="107">
        <v>138.39116699999997</v>
      </c>
      <c r="N241" s="108">
        <v>205.66650000000001</v>
      </c>
    </row>
    <row r="242" spans="1:14" ht="12.75" customHeight="1">
      <c r="A242" s="14"/>
      <c r="B242" s="187"/>
      <c r="C242" s="87" t="s">
        <v>92</v>
      </c>
      <c r="D242" s="88"/>
      <c r="E242" s="88"/>
      <c r="F242" s="104"/>
      <c r="G242" s="105">
        <v>27.9</v>
      </c>
      <c r="H242" s="106">
        <v>10972.362499999999</v>
      </c>
      <c r="I242" s="107">
        <v>175.71699999999998</v>
      </c>
      <c r="J242" s="107">
        <v>326.15323899999999</v>
      </c>
      <c r="K242" s="107">
        <v>896.55450099999985</v>
      </c>
      <c r="L242" s="107">
        <v>86.965586999999985</v>
      </c>
      <c r="M242" s="107">
        <v>138.39116699999997</v>
      </c>
      <c r="N242" s="108">
        <v>205.66650000000001</v>
      </c>
    </row>
    <row r="243" spans="1:14" ht="12.75" customHeight="1">
      <c r="A243" s="14"/>
      <c r="B243" s="188"/>
      <c r="C243" s="109" t="s">
        <v>93</v>
      </c>
      <c r="D243" s="110"/>
      <c r="E243" s="110"/>
      <c r="F243" s="111"/>
      <c r="G243" s="112">
        <v>31.52</v>
      </c>
      <c r="H243" s="113">
        <v>11964.875</v>
      </c>
      <c r="I243" s="114">
        <v>293.12699999999995</v>
      </c>
      <c r="J243" s="114">
        <v>444.2089939999999</v>
      </c>
      <c r="K243" s="114">
        <v>991.57441399999982</v>
      </c>
      <c r="L243" s="114">
        <v>181.98549999999997</v>
      </c>
      <c r="M243" s="114">
        <v>138.39116699999997</v>
      </c>
      <c r="N243" s="115">
        <v>244.47150000000002</v>
      </c>
    </row>
    <row r="244" spans="1:14" ht="12.75" customHeight="1">
      <c r="A244" s="14"/>
      <c r="B244" s="189" t="s">
        <v>249</v>
      </c>
      <c r="C244" s="97" t="s">
        <v>91</v>
      </c>
      <c r="D244" s="98"/>
      <c r="E244" s="98"/>
      <c r="F244" s="99"/>
      <c r="G244" s="100">
        <v>26.43</v>
      </c>
      <c r="H244" s="101">
        <v>10920.290833333334</v>
      </c>
      <c r="I244" s="102">
        <v>175.71699999999998</v>
      </c>
      <c r="J244" s="102">
        <v>326.15323899999999</v>
      </c>
      <c r="K244" s="102">
        <v>896.55450099999985</v>
      </c>
      <c r="L244" s="102">
        <v>86.965586999999985</v>
      </c>
      <c r="M244" s="102">
        <v>138.39116699999997</v>
      </c>
      <c r="N244" s="103">
        <v>205.66650000000001</v>
      </c>
    </row>
    <row r="245" spans="1:14" ht="12.75" customHeight="1">
      <c r="A245" s="14"/>
      <c r="B245" s="190"/>
      <c r="C245" s="87" t="s">
        <v>92</v>
      </c>
      <c r="D245" s="88"/>
      <c r="E245" s="88"/>
      <c r="F245" s="104"/>
      <c r="G245" s="105">
        <v>29.369999999999997</v>
      </c>
      <c r="H245" s="106">
        <v>11178.327499999999</v>
      </c>
      <c r="I245" s="107">
        <v>175.71699999999998</v>
      </c>
      <c r="J245" s="107">
        <v>326.15323899999999</v>
      </c>
      <c r="K245" s="107">
        <v>896.55450099999985</v>
      </c>
      <c r="L245" s="107">
        <v>86.965586999999985</v>
      </c>
      <c r="M245" s="107">
        <v>138.39116699999997</v>
      </c>
      <c r="N245" s="108">
        <v>205.66650000000001</v>
      </c>
    </row>
    <row r="246" spans="1:14" ht="12.75" customHeight="1">
      <c r="A246" s="14"/>
      <c r="B246" s="190"/>
      <c r="C246" s="87" t="s">
        <v>93</v>
      </c>
      <c r="D246" s="88"/>
      <c r="E246" s="88"/>
      <c r="F246" s="104"/>
      <c r="G246" s="105">
        <v>32.989999999999995</v>
      </c>
      <c r="H246" s="106">
        <v>12171.034754666667</v>
      </c>
      <c r="I246" s="107">
        <v>293.12699999999995</v>
      </c>
      <c r="J246" s="107">
        <v>444.2089939999999</v>
      </c>
      <c r="K246" s="107">
        <v>991.57441399999982</v>
      </c>
      <c r="L246" s="107">
        <v>181.98549999999997</v>
      </c>
      <c r="M246" s="107">
        <v>138.39116699999997</v>
      </c>
      <c r="N246" s="108">
        <v>244.47150000000002</v>
      </c>
    </row>
    <row r="247" spans="1:14" ht="12.75" customHeight="1">
      <c r="A247" s="14"/>
      <c r="B247" s="191"/>
      <c r="C247" s="109" t="s">
        <v>94</v>
      </c>
      <c r="D247" s="110"/>
      <c r="E247" s="110"/>
      <c r="F247" s="111"/>
      <c r="G247" s="112">
        <v>35.69</v>
      </c>
      <c r="H247" s="113">
        <v>12354.844288666667</v>
      </c>
      <c r="I247" s="114">
        <v>293.12699999999995</v>
      </c>
      <c r="J247" s="114">
        <v>444.2089939999999</v>
      </c>
      <c r="K247" s="114">
        <v>1611.6518470000001</v>
      </c>
      <c r="L247" s="114">
        <v>181.98549999999997</v>
      </c>
      <c r="M247" s="114">
        <v>260.79109199999994</v>
      </c>
      <c r="N247" s="115">
        <v>244.47150000000002</v>
      </c>
    </row>
    <row r="248" spans="1:14" ht="12.75" customHeight="1">
      <c r="A248" s="14"/>
      <c r="B248" s="186" t="s">
        <v>246</v>
      </c>
      <c r="C248" s="97" t="s">
        <v>93</v>
      </c>
      <c r="D248" s="98"/>
      <c r="E248" s="98"/>
      <c r="F248" s="99"/>
      <c r="G248" s="100">
        <v>36.15</v>
      </c>
      <c r="H248" s="101">
        <v>13177.477254666666</v>
      </c>
      <c r="I248" s="102">
        <v>293.12699999999995</v>
      </c>
      <c r="J248" s="102">
        <v>444.2089939999999</v>
      </c>
      <c r="K248" s="102">
        <v>991.57441399999982</v>
      </c>
      <c r="L248" s="102">
        <v>181.98549999999997</v>
      </c>
      <c r="M248" s="102">
        <v>138.39116699999997</v>
      </c>
      <c r="N248" s="103">
        <v>244.47150000000002</v>
      </c>
    </row>
    <row r="249" spans="1:14" ht="12.75" customHeight="1">
      <c r="A249" s="14"/>
      <c r="B249" s="187"/>
      <c r="C249" s="87" t="s">
        <v>94</v>
      </c>
      <c r="D249" s="88"/>
      <c r="E249" s="88"/>
      <c r="F249" s="104"/>
      <c r="G249" s="105">
        <v>38.849999999999994</v>
      </c>
      <c r="H249" s="106">
        <v>13361.286788666668</v>
      </c>
      <c r="I249" s="107">
        <v>293.12699999999995</v>
      </c>
      <c r="J249" s="107">
        <v>444.2089939999999</v>
      </c>
      <c r="K249" s="107">
        <v>1611.6518470000001</v>
      </c>
      <c r="L249" s="107">
        <v>181.98549999999997</v>
      </c>
      <c r="M249" s="107">
        <v>260.79109199999994</v>
      </c>
      <c r="N249" s="108">
        <v>244.47150000000002</v>
      </c>
    </row>
    <row r="250" spans="1:14" ht="12.75" customHeight="1">
      <c r="A250" s="14"/>
      <c r="B250" s="187"/>
      <c r="C250" s="87" t="s">
        <v>95</v>
      </c>
      <c r="D250" s="88"/>
      <c r="E250" s="88"/>
      <c r="F250" s="104"/>
      <c r="G250" s="105">
        <v>42.349999999999994</v>
      </c>
      <c r="H250" s="106">
        <v>15245.602134000001</v>
      </c>
      <c r="I250" s="107">
        <v>293.12699999999995</v>
      </c>
      <c r="J250" s="107">
        <v>444.2089939999999</v>
      </c>
      <c r="K250" s="107">
        <v>1611.6518470000001</v>
      </c>
      <c r="L250" s="107">
        <v>181.98549999999997</v>
      </c>
      <c r="M250" s="107">
        <v>260.79109199999994</v>
      </c>
      <c r="N250" s="108">
        <v>244.47150000000002</v>
      </c>
    </row>
    <row r="251" spans="1:14" ht="12.75" customHeight="1">
      <c r="A251" s="14"/>
      <c r="B251" s="188"/>
      <c r="C251" s="109" t="s">
        <v>96</v>
      </c>
      <c r="D251" s="110"/>
      <c r="E251" s="110"/>
      <c r="F251" s="111"/>
      <c r="G251" s="112">
        <v>47.75</v>
      </c>
      <c r="H251" s="113">
        <v>15544.102134000001</v>
      </c>
      <c r="I251" s="114">
        <v>293.12699999999995</v>
      </c>
      <c r="J251" s="114">
        <v>444.2089939999999</v>
      </c>
      <c r="K251" s="114">
        <v>1611.6518470000001</v>
      </c>
      <c r="L251" s="114">
        <v>181.98549999999997</v>
      </c>
      <c r="M251" s="114">
        <v>260.79109199999994</v>
      </c>
      <c r="N251" s="115">
        <v>244.47150000000002</v>
      </c>
    </row>
    <row r="252" spans="1:14" ht="12.75" customHeight="1">
      <c r="A252" s="14"/>
      <c r="B252" s="189" t="s">
        <v>250</v>
      </c>
      <c r="C252" s="97" t="s">
        <v>95</v>
      </c>
      <c r="D252" s="98"/>
      <c r="E252" s="98"/>
      <c r="F252" s="99"/>
      <c r="G252" s="100">
        <v>46.8</v>
      </c>
      <c r="H252" s="101">
        <v>16174.434633999997</v>
      </c>
      <c r="I252" s="102">
        <v>293.12699999999995</v>
      </c>
      <c r="J252" s="102">
        <v>444.2089939999999</v>
      </c>
      <c r="K252" s="102">
        <v>1611.6518470000001</v>
      </c>
      <c r="L252" s="102">
        <v>181.98549999999997</v>
      </c>
      <c r="M252" s="102">
        <v>260.79109199999994</v>
      </c>
      <c r="N252" s="103">
        <v>244.47150000000002</v>
      </c>
    </row>
    <row r="253" spans="1:14" ht="12.75" customHeight="1">
      <c r="A253" s="14"/>
      <c r="B253" s="190"/>
      <c r="C253" s="87" t="s">
        <v>96</v>
      </c>
      <c r="D253" s="88"/>
      <c r="E253" s="88"/>
      <c r="F253" s="104"/>
      <c r="G253" s="105">
        <v>52.199999999999996</v>
      </c>
      <c r="H253" s="106">
        <v>16472.934633999997</v>
      </c>
      <c r="I253" s="107">
        <v>293.12699999999995</v>
      </c>
      <c r="J253" s="107">
        <v>444.2089939999999</v>
      </c>
      <c r="K253" s="107">
        <v>1611.6518470000001</v>
      </c>
      <c r="L253" s="107">
        <v>181.98549999999997</v>
      </c>
      <c r="M253" s="107">
        <v>260.79109199999994</v>
      </c>
      <c r="N253" s="108">
        <v>244.47150000000002</v>
      </c>
    </row>
    <row r="254" spans="1:14" ht="12.75" customHeight="1">
      <c r="A254" s="14"/>
      <c r="B254" s="190"/>
      <c r="C254" s="87" t="s">
        <v>97</v>
      </c>
      <c r="D254" s="88"/>
      <c r="E254" s="88"/>
      <c r="F254" s="104"/>
      <c r="G254" s="105">
        <v>59.8</v>
      </c>
      <c r="H254" s="106">
        <v>17127.006308333337</v>
      </c>
      <c r="I254" s="107">
        <v>328.35</v>
      </c>
      <c r="J254" s="107">
        <v>466.46992999999998</v>
      </c>
      <c r="K254" s="107">
        <v>1845.6499769999996</v>
      </c>
      <c r="L254" s="107">
        <v>213.82709199999999</v>
      </c>
      <c r="M254" s="107">
        <v>545.95649999999989</v>
      </c>
      <c r="N254" s="108">
        <v>298.79849999999999</v>
      </c>
    </row>
    <row r="255" spans="1:14" ht="12.75" customHeight="1">
      <c r="A255" s="14"/>
      <c r="B255" s="191"/>
      <c r="C255" s="109" t="s">
        <v>98</v>
      </c>
      <c r="D255" s="110"/>
      <c r="E255" s="110"/>
      <c r="F255" s="111"/>
      <c r="G255" s="112">
        <v>67.599999999999994</v>
      </c>
      <c r="H255" s="113">
        <v>18047.475833333334</v>
      </c>
      <c r="I255" s="114">
        <v>328.35</v>
      </c>
      <c r="J255" s="114">
        <v>466.46992999999998</v>
      </c>
      <c r="K255" s="114">
        <v>1845.6499769999996</v>
      </c>
      <c r="L255" s="114">
        <v>213.82709199999999</v>
      </c>
      <c r="M255" s="114">
        <v>545.95649999999989</v>
      </c>
      <c r="N255" s="115">
        <v>298.79849999999999</v>
      </c>
    </row>
    <row r="256" spans="1:14" ht="12.75" customHeight="1">
      <c r="A256" s="14"/>
      <c r="B256" s="19" t="s">
        <v>10</v>
      </c>
      <c r="E256" s="46"/>
      <c r="G256" s="13"/>
      <c r="H256" s="63"/>
      <c r="I256" s="63"/>
      <c r="J256" s="63"/>
      <c r="K256" s="63"/>
      <c r="L256" s="63"/>
      <c r="M256" s="63"/>
      <c r="N256" s="63"/>
    </row>
    <row r="257" spans="1:23" ht="12.75" customHeight="1">
      <c r="A257" s="14"/>
      <c r="B257" s="186" t="s">
        <v>242</v>
      </c>
      <c r="C257" s="97" t="s">
        <v>99</v>
      </c>
      <c r="D257" s="98"/>
      <c r="E257" s="98"/>
      <c r="F257" s="99"/>
      <c r="G257" s="100">
        <v>19.68</v>
      </c>
      <c r="H257" s="101">
        <v>12330.5375</v>
      </c>
      <c r="I257" s="102">
        <v>293.12699999999995</v>
      </c>
      <c r="J257" s="102">
        <v>326.36</v>
      </c>
      <c r="K257" s="102">
        <v>896.495</v>
      </c>
      <c r="L257" s="102">
        <v>86.965586999999985</v>
      </c>
      <c r="M257" s="102">
        <v>184.52155599999998</v>
      </c>
      <c r="N257" s="103">
        <v>274.22200000000004</v>
      </c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2.75" customHeight="1">
      <c r="A258" s="14"/>
      <c r="B258" s="187"/>
      <c r="C258" s="87" t="s">
        <v>100</v>
      </c>
      <c r="D258" s="88"/>
      <c r="E258" s="88"/>
      <c r="F258" s="104"/>
      <c r="G258" s="105">
        <v>21.990000000000002</v>
      </c>
      <c r="H258" s="106">
        <v>12971.56625</v>
      </c>
      <c r="I258" s="107">
        <v>293.12699999999995</v>
      </c>
      <c r="J258" s="107">
        <v>326.36</v>
      </c>
      <c r="K258" s="107">
        <v>896.495</v>
      </c>
      <c r="L258" s="107">
        <v>86.965586999999985</v>
      </c>
      <c r="M258" s="107">
        <v>184.52155599999998</v>
      </c>
      <c r="N258" s="108">
        <v>274.22200000000004</v>
      </c>
    </row>
    <row r="259" spans="1:23" ht="12.75" customHeight="1">
      <c r="A259" s="14"/>
      <c r="B259" s="187"/>
      <c r="C259" s="87" t="s">
        <v>101</v>
      </c>
      <c r="D259" s="88"/>
      <c r="E259" s="88"/>
      <c r="F259" s="104"/>
      <c r="G259" s="105">
        <v>24.990000000000002</v>
      </c>
      <c r="H259" s="106">
        <v>13182.754999999999</v>
      </c>
      <c r="I259" s="107">
        <v>293.12699999999995</v>
      </c>
      <c r="J259" s="107">
        <v>326.36</v>
      </c>
      <c r="K259" s="107">
        <v>896.495</v>
      </c>
      <c r="L259" s="107">
        <v>86.965586999999985</v>
      </c>
      <c r="M259" s="107">
        <v>184.52155599999998</v>
      </c>
      <c r="N259" s="108">
        <v>274.22200000000004</v>
      </c>
    </row>
    <row r="260" spans="1:23" ht="12.75" customHeight="1">
      <c r="A260" s="14"/>
      <c r="B260" s="188"/>
      <c r="C260" s="109" t="s">
        <v>102</v>
      </c>
      <c r="D260" s="110"/>
      <c r="E260" s="110"/>
      <c r="F260" s="111"/>
      <c r="G260" s="112">
        <v>29.880000000000003</v>
      </c>
      <c r="H260" s="113">
        <v>13537.223749999999</v>
      </c>
      <c r="I260" s="114">
        <v>293.12699999999995</v>
      </c>
      <c r="J260" s="114">
        <v>444.2089939999999</v>
      </c>
      <c r="K260" s="114">
        <v>992.01499999999999</v>
      </c>
      <c r="L260" s="114">
        <v>86.965586999999985</v>
      </c>
      <c r="M260" s="114">
        <v>184.52155599999998</v>
      </c>
      <c r="N260" s="115">
        <v>274.22200000000004</v>
      </c>
    </row>
    <row r="261" spans="1:23" ht="12.75" customHeight="1">
      <c r="A261" s="14"/>
      <c r="B261" s="189" t="s">
        <v>248</v>
      </c>
      <c r="C261" s="97" t="s">
        <v>100</v>
      </c>
      <c r="D261" s="98"/>
      <c r="E261" s="98"/>
      <c r="F261" s="99"/>
      <c r="G261" s="100">
        <v>23.76</v>
      </c>
      <c r="H261" s="101">
        <v>13283.498750000001</v>
      </c>
      <c r="I261" s="102">
        <v>293.12699999999995</v>
      </c>
      <c r="J261" s="102">
        <v>326.36</v>
      </c>
      <c r="K261" s="102">
        <v>896.495</v>
      </c>
      <c r="L261" s="102">
        <v>86.965586999999985</v>
      </c>
      <c r="M261" s="102">
        <v>184.52155599999998</v>
      </c>
      <c r="N261" s="103">
        <v>274.22200000000004</v>
      </c>
    </row>
    <row r="262" spans="1:23" ht="12.75" customHeight="1">
      <c r="A262" s="14"/>
      <c r="B262" s="190"/>
      <c r="C262" s="87" t="s">
        <v>101</v>
      </c>
      <c r="D262" s="88"/>
      <c r="E262" s="88"/>
      <c r="F262" s="104"/>
      <c r="G262" s="105">
        <v>26.76</v>
      </c>
      <c r="H262" s="106">
        <v>13494.6875</v>
      </c>
      <c r="I262" s="107">
        <v>293.12699999999995</v>
      </c>
      <c r="J262" s="107">
        <v>326.36</v>
      </c>
      <c r="K262" s="107">
        <v>896.495</v>
      </c>
      <c r="L262" s="107">
        <v>86.965586999999985</v>
      </c>
      <c r="M262" s="107">
        <v>184.52155599999998</v>
      </c>
      <c r="N262" s="108">
        <v>274.22200000000004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</row>
    <row r="263" spans="1:23" ht="12.75" customHeight="1">
      <c r="A263" s="14"/>
      <c r="B263" s="190"/>
      <c r="C263" s="87" t="s">
        <v>102</v>
      </c>
      <c r="D263" s="88"/>
      <c r="E263" s="88"/>
      <c r="F263" s="104"/>
      <c r="G263" s="105">
        <v>31.650000000000002</v>
      </c>
      <c r="H263" s="106">
        <v>13849.15625</v>
      </c>
      <c r="I263" s="107">
        <v>293.12699999999995</v>
      </c>
      <c r="J263" s="107">
        <v>444.2089939999999</v>
      </c>
      <c r="K263" s="107">
        <v>992.01499999999999</v>
      </c>
      <c r="L263" s="107">
        <v>86.965586999999985</v>
      </c>
      <c r="M263" s="107">
        <v>184.52155599999998</v>
      </c>
      <c r="N263" s="108">
        <v>274.22200000000004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</row>
    <row r="264" spans="1:23" ht="12.75" customHeight="1">
      <c r="A264" s="14"/>
      <c r="B264" s="191"/>
      <c r="C264" s="109" t="s">
        <v>103</v>
      </c>
      <c r="D264" s="110"/>
      <c r="E264" s="110"/>
      <c r="F264" s="111"/>
      <c r="G264" s="112">
        <v>36.059999999999995</v>
      </c>
      <c r="H264" s="113">
        <v>14401.38125</v>
      </c>
      <c r="I264" s="114">
        <v>293.12699999999995</v>
      </c>
      <c r="J264" s="114">
        <v>444.2089939999999</v>
      </c>
      <c r="K264" s="114">
        <v>1611.9</v>
      </c>
      <c r="L264" s="114">
        <v>86.965586999999985</v>
      </c>
      <c r="M264" s="114">
        <v>184.52155599999998</v>
      </c>
      <c r="N264" s="115">
        <v>274.22200000000004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</row>
    <row r="265" spans="1:23" ht="12.75" customHeight="1">
      <c r="A265" s="14"/>
      <c r="B265" s="186" t="s">
        <v>244</v>
      </c>
      <c r="C265" s="97" t="s">
        <v>101</v>
      </c>
      <c r="D265" s="98"/>
      <c r="E265" s="98"/>
      <c r="F265" s="99"/>
      <c r="G265" s="100">
        <v>28.39</v>
      </c>
      <c r="H265" s="101">
        <v>13614.584999999999</v>
      </c>
      <c r="I265" s="102">
        <v>293.12699999999995</v>
      </c>
      <c r="J265" s="102">
        <v>326.36</v>
      </c>
      <c r="K265" s="102">
        <v>896.495</v>
      </c>
      <c r="L265" s="102">
        <v>86.965586999999985</v>
      </c>
      <c r="M265" s="102">
        <v>184.52155599999998</v>
      </c>
      <c r="N265" s="103">
        <v>274.22200000000004</v>
      </c>
    </row>
    <row r="266" spans="1:23" ht="12.75" customHeight="1">
      <c r="A266" s="14"/>
      <c r="B266" s="187"/>
      <c r="C266" s="87" t="s">
        <v>102</v>
      </c>
      <c r="D266" s="88"/>
      <c r="E266" s="88"/>
      <c r="F266" s="104"/>
      <c r="G266" s="105">
        <v>33.28</v>
      </c>
      <c r="H266" s="106">
        <v>13969.053749999999</v>
      </c>
      <c r="I266" s="107">
        <v>293.12699999999995</v>
      </c>
      <c r="J266" s="107">
        <v>444.2089939999999</v>
      </c>
      <c r="K266" s="107">
        <v>992.01499999999999</v>
      </c>
      <c r="L266" s="107">
        <v>86.965586999999985</v>
      </c>
      <c r="M266" s="107">
        <v>184.52155599999998</v>
      </c>
      <c r="N266" s="108">
        <v>274.22200000000004</v>
      </c>
    </row>
    <row r="267" spans="1:23" ht="12.75" customHeight="1">
      <c r="A267" s="14"/>
      <c r="B267" s="187"/>
      <c r="C267" s="87" t="s">
        <v>103</v>
      </c>
      <c r="D267" s="88"/>
      <c r="E267" s="88"/>
      <c r="F267" s="104"/>
      <c r="G267" s="105">
        <v>37.69</v>
      </c>
      <c r="H267" s="106">
        <v>14521.278749999999</v>
      </c>
      <c r="I267" s="107">
        <v>293.12699999999995</v>
      </c>
      <c r="J267" s="107">
        <v>444.2089939999999</v>
      </c>
      <c r="K267" s="107">
        <v>1611.9</v>
      </c>
      <c r="L267" s="107">
        <v>86.965586999999985</v>
      </c>
      <c r="M267" s="107">
        <v>184.52155599999998</v>
      </c>
      <c r="N267" s="108">
        <v>274.22200000000004</v>
      </c>
    </row>
    <row r="268" spans="1:23" ht="12.75" customHeight="1">
      <c r="A268" s="14"/>
      <c r="B268" s="188"/>
      <c r="C268" s="109" t="s">
        <v>104</v>
      </c>
      <c r="D268" s="110"/>
      <c r="E268" s="110"/>
      <c r="F268" s="111"/>
      <c r="G268" s="112">
        <v>43.12</v>
      </c>
      <c r="H268" s="113">
        <v>15108.08</v>
      </c>
      <c r="I268" s="114">
        <v>293.12699999999995</v>
      </c>
      <c r="J268" s="114">
        <v>444.2089939999999</v>
      </c>
      <c r="K268" s="114">
        <v>1611.9</v>
      </c>
      <c r="L268" s="114">
        <v>86.965586999999985</v>
      </c>
      <c r="M268" s="114">
        <v>184.52155599999998</v>
      </c>
      <c r="N268" s="115">
        <v>325.96200000000005</v>
      </c>
    </row>
    <row r="269" spans="1:23" ht="12.75" customHeight="1">
      <c r="A269" s="14"/>
      <c r="B269" s="189" t="s">
        <v>249</v>
      </c>
      <c r="C269" s="97" t="s">
        <v>102</v>
      </c>
      <c r="D269" s="98"/>
      <c r="E269" s="98"/>
      <c r="F269" s="99"/>
      <c r="G269" s="100">
        <v>34.75</v>
      </c>
      <c r="H269" s="101">
        <v>14175.018749999999</v>
      </c>
      <c r="I269" s="102">
        <v>293.12699999999995</v>
      </c>
      <c r="J269" s="102">
        <v>444.2089939999999</v>
      </c>
      <c r="K269" s="102">
        <v>992.01499999999999</v>
      </c>
      <c r="L269" s="102">
        <v>86.965586999999985</v>
      </c>
      <c r="M269" s="102">
        <v>184.52155599999998</v>
      </c>
      <c r="N269" s="103">
        <v>274.22200000000004</v>
      </c>
    </row>
    <row r="270" spans="1:23" ht="12.75" customHeight="1">
      <c r="A270" s="14"/>
      <c r="B270" s="190"/>
      <c r="C270" s="87" t="s">
        <v>103</v>
      </c>
      <c r="D270" s="88"/>
      <c r="E270" s="88"/>
      <c r="F270" s="104"/>
      <c r="G270" s="105">
        <v>39.159999999999997</v>
      </c>
      <c r="H270" s="106">
        <v>14727.24375</v>
      </c>
      <c r="I270" s="107">
        <v>293.12699999999995</v>
      </c>
      <c r="J270" s="107">
        <v>444.2089939999999</v>
      </c>
      <c r="K270" s="107">
        <v>1611.9</v>
      </c>
      <c r="L270" s="107">
        <v>86.965586999999985</v>
      </c>
      <c r="M270" s="107">
        <v>184.52155599999998</v>
      </c>
      <c r="N270" s="108">
        <v>274.22200000000004</v>
      </c>
    </row>
    <row r="271" spans="1:23" ht="12.75" customHeight="1">
      <c r="A271" s="14"/>
      <c r="B271" s="190"/>
      <c r="C271" s="87" t="s">
        <v>104</v>
      </c>
      <c r="D271" s="88"/>
      <c r="E271" s="88"/>
      <c r="F271" s="104"/>
      <c r="G271" s="105">
        <v>44.589999999999996</v>
      </c>
      <c r="H271" s="106">
        <v>15314.337132000001</v>
      </c>
      <c r="I271" s="107">
        <v>293.12699999999995</v>
      </c>
      <c r="J271" s="107">
        <v>444.2089939999999</v>
      </c>
      <c r="K271" s="107">
        <v>1611.9</v>
      </c>
      <c r="L271" s="107">
        <v>86.965586999999985</v>
      </c>
      <c r="M271" s="107">
        <v>184.52155599999998</v>
      </c>
      <c r="N271" s="108">
        <v>325.96200000000005</v>
      </c>
    </row>
    <row r="272" spans="1:23" ht="12.75" customHeight="1">
      <c r="A272" s="14"/>
      <c r="B272" s="191"/>
      <c r="C272" s="109" t="s">
        <v>105</v>
      </c>
      <c r="D272" s="110"/>
      <c r="E272" s="110"/>
      <c r="F272" s="111"/>
      <c r="G272" s="112">
        <v>48.639999999999993</v>
      </c>
      <c r="H272" s="113">
        <v>16331.823933000001</v>
      </c>
      <c r="I272" s="114">
        <v>293.12699999999995</v>
      </c>
      <c r="J272" s="114">
        <v>444.2089939999999</v>
      </c>
      <c r="K272" s="114">
        <v>1611.9</v>
      </c>
      <c r="L272" s="114">
        <v>86.965586999999985</v>
      </c>
      <c r="M272" s="114">
        <v>347.72145599999999</v>
      </c>
      <c r="N272" s="115">
        <v>325.96200000000005</v>
      </c>
    </row>
    <row r="273" spans="1:14" ht="12.75" customHeight="1">
      <c r="A273" s="14"/>
      <c r="B273" s="186" t="s">
        <v>246</v>
      </c>
      <c r="C273" s="97" t="s">
        <v>104</v>
      </c>
      <c r="D273" s="98"/>
      <c r="E273" s="98"/>
      <c r="F273" s="99"/>
      <c r="G273" s="100">
        <v>47.75</v>
      </c>
      <c r="H273" s="101">
        <v>16320.779632000002</v>
      </c>
      <c r="I273" s="102">
        <v>293.12699999999995</v>
      </c>
      <c r="J273" s="102">
        <v>444.2089939999999</v>
      </c>
      <c r="K273" s="102">
        <v>1611.9</v>
      </c>
      <c r="L273" s="102">
        <v>86.965586999999985</v>
      </c>
      <c r="M273" s="102">
        <v>184.52155599999998</v>
      </c>
      <c r="N273" s="103">
        <v>325.96200000000005</v>
      </c>
    </row>
    <row r="274" spans="1:14" ht="12.75" customHeight="1">
      <c r="A274" s="14"/>
      <c r="B274" s="187"/>
      <c r="C274" s="87" t="s">
        <v>105</v>
      </c>
      <c r="D274" s="88"/>
      <c r="E274" s="88"/>
      <c r="F274" s="104"/>
      <c r="G274" s="105">
        <v>51.8</v>
      </c>
      <c r="H274" s="106">
        <v>17338.266433000001</v>
      </c>
      <c r="I274" s="107">
        <v>293.12699999999995</v>
      </c>
      <c r="J274" s="107">
        <v>444.2089939999999</v>
      </c>
      <c r="K274" s="107">
        <v>1611.9</v>
      </c>
      <c r="L274" s="107">
        <v>86.965586999999985</v>
      </c>
      <c r="M274" s="107">
        <v>347.72145599999999</v>
      </c>
      <c r="N274" s="108">
        <v>325.96200000000005</v>
      </c>
    </row>
    <row r="275" spans="1:14" ht="12.75" customHeight="1">
      <c r="A275" s="14"/>
      <c r="B275" s="187"/>
      <c r="C275" s="87" t="s">
        <v>106</v>
      </c>
      <c r="D275" s="88"/>
      <c r="E275" s="88"/>
      <c r="F275" s="104"/>
      <c r="G275" s="105">
        <v>57.05</v>
      </c>
      <c r="H275" s="106">
        <v>18517.516951000001</v>
      </c>
      <c r="I275" s="107">
        <v>328.35</v>
      </c>
      <c r="J275" s="107">
        <v>466.46992999999998</v>
      </c>
      <c r="K275" s="107">
        <v>1845.7249999999999</v>
      </c>
      <c r="L275" s="107">
        <v>213.82709199999999</v>
      </c>
      <c r="M275" s="107">
        <v>347.72145599999999</v>
      </c>
      <c r="N275" s="108">
        <v>325.96200000000005</v>
      </c>
    </row>
    <row r="276" spans="1:14" ht="12.75" customHeight="1">
      <c r="A276" s="14"/>
      <c r="B276" s="188"/>
      <c r="C276" s="109" t="s">
        <v>107</v>
      </c>
      <c r="D276" s="110"/>
      <c r="E276" s="110"/>
      <c r="F276" s="111"/>
      <c r="G276" s="112">
        <v>65.149999999999991</v>
      </c>
      <c r="H276" s="113">
        <v>18965.266951000001</v>
      </c>
      <c r="I276" s="114">
        <v>328.35</v>
      </c>
      <c r="J276" s="114">
        <v>466.46992999999998</v>
      </c>
      <c r="K276" s="114">
        <v>1845.6499769999996</v>
      </c>
      <c r="L276" s="114">
        <v>213.82709199999999</v>
      </c>
      <c r="M276" s="114">
        <v>347.72145599999999</v>
      </c>
      <c r="N276" s="115">
        <v>325.96200000000005</v>
      </c>
    </row>
    <row r="277" spans="1:14" ht="12.75" customHeight="1">
      <c r="A277" s="14"/>
      <c r="B277" s="189" t="s">
        <v>250</v>
      </c>
      <c r="C277" s="97" t="s">
        <v>106</v>
      </c>
      <c r="D277" s="98"/>
      <c r="E277" s="98"/>
      <c r="F277" s="99"/>
      <c r="G277" s="100">
        <v>61.499999999999993</v>
      </c>
      <c r="H277" s="101">
        <v>19446.349451000002</v>
      </c>
      <c r="I277" s="102">
        <v>328.35</v>
      </c>
      <c r="J277" s="102">
        <v>466.46992999999998</v>
      </c>
      <c r="K277" s="102">
        <v>1845.7249999999999</v>
      </c>
      <c r="L277" s="102">
        <v>213.82709199999999</v>
      </c>
      <c r="M277" s="102">
        <v>347.72145599999999</v>
      </c>
      <c r="N277" s="103">
        <v>325.96200000000005</v>
      </c>
    </row>
    <row r="278" spans="1:14" ht="12.75" customHeight="1">
      <c r="A278" s="14"/>
      <c r="B278" s="190"/>
      <c r="C278" s="87" t="s">
        <v>107</v>
      </c>
      <c r="D278" s="88"/>
      <c r="E278" s="88"/>
      <c r="F278" s="104"/>
      <c r="G278" s="105">
        <v>69.599999999999994</v>
      </c>
      <c r="H278" s="106">
        <v>19894.099451000002</v>
      </c>
      <c r="I278" s="107">
        <v>328.35</v>
      </c>
      <c r="J278" s="107">
        <v>466.46992999999998</v>
      </c>
      <c r="K278" s="107">
        <v>1845.6499769999996</v>
      </c>
      <c r="L278" s="107">
        <v>213.82709199999999</v>
      </c>
      <c r="M278" s="107">
        <v>347.72145599999999</v>
      </c>
      <c r="N278" s="108">
        <v>325.96200000000005</v>
      </c>
    </row>
    <row r="279" spans="1:14" ht="12.75" customHeight="1">
      <c r="A279" s="14"/>
      <c r="B279" s="190"/>
      <c r="C279" s="87" t="s">
        <v>108</v>
      </c>
      <c r="D279" s="88"/>
      <c r="E279" s="88"/>
      <c r="F279" s="104"/>
      <c r="G279" s="105">
        <v>81</v>
      </c>
      <c r="H279" s="106">
        <v>21468.973212500001</v>
      </c>
      <c r="I279" s="107">
        <v>542.07599999999991</v>
      </c>
      <c r="J279" s="107">
        <v>466.46992999999998</v>
      </c>
      <c r="K279" s="107">
        <v>1859.7978819999998</v>
      </c>
      <c r="L279" s="107">
        <v>213.82709199999999</v>
      </c>
      <c r="M279" s="107">
        <v>727.94199999999989</v>
      </c>
      <c r="N279" s="108">
        <v>398.39800000000002</v>
      </c>
    </row>
    <row r="280" spans="1:14" ht="12.75" customHeight="1">
      <c r="A280" s="14"/>
      <c r="B280" s="191"/>
      <c r="C280" s="109" t="s">
        <v>109</v>
      </c>
      <c r="D280" s="110"/>
      <c r="E280" s="110"/>
      <c r="F280" s="111"/>
      <c r="G280" s="112">
        <v>92.700000000000017</v>
      </c>
      <c r="H280" s="113">
        <v>23272.055</v>
      </c>
      <c r="I280" s="114">
        <v>682.96799999999996</v>
      </c>
      <c r="J280" s="114" t="s">
        <v>0</v>
      </c>
      <c r="K280" s="114">
        <v>2353.683047</v>
      </c>
      <c r="L280" s="114">
        <v>427.65418399999999</v>
      </c>
      <c r="M280" s="114">
        <v>727.94199999999989</v>
      </c>
      <c r="N280" s="115">
        <v>398.39800000000002</v>
      </c>
    </row>
    <row r="281" spans="1:14" ht="12.75" customHeight="1">
      <c r="A281" s="14"/>
      <c r="B281" s="19"/>
      <c r="G281" s="13"/>
      <c r="H281" s="25"/>
      <c r="I281" s="25"/>
      <c r="J281" s="13"/>
      <c r="K281" s="25"/>
      <c r="L281" s="25"/>
      <c r="M281" s="25"/>
      <c r="N281" s="25"/>
    </row>
    <row r="282" spans="1:14" ht="12.75" customHeight="1">
      <c r="A282" s="14"/>
      <c r="B282" s="19"/>
      <c r="G282" s="13"/>
      <c r="H282" s="25"/>
      <c r="I282" s="25"/>
      <c r="J282" s="13"/>
      <c r="K282" s="25"/>
      <c r="L282" s="25"/>
      <c r="M282" s="25"/>
      <c r="N282" s="25"/>
    </row>
    <row r="283" spans="1:14" ht="12.75" customHeight="1">
      <c r="A283" s="14"/>
      <c r="B283" s="19"/>
      <c r="G283" s="13"/>
      <c r="H283" s="25"/>
      <c r="I283" s="25"/>
      <c r="J283" s="13"/>
      <c r="K283" s="25"/>
      <c r="L283" s="25"/>
      <c r="M283" s="25"/>
      <c r="N283" s="25"/>
    </row>
    <row r="284" spans="1:14" ht="12.75" customHeight="1">
      <c r="A284" s="14"/>
      <c r="B284" s="19"/>
      <c r="G284" s="13"/>
      <c r="H284" s="25"/>
      <c r="I284" s="25"/>
      <c r="J284" s="13"/>
      <c r="K284" s="25"/>
      <c r="L284" s="25"/>
      <c r="M284" s="25"/>
      <c r="N284" s="25"/>
    </row>
    <row r="335" spans="1:14" ht="13.5" thickBo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ht="13.5" thickTop="1">
      <c r="A336" s="161" t="s">
        <v>332</v>
      </c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</row>
  </sheetData>
  <mergeCells count="42">
    <mergeCell ref="B70:H72"/>
    <mergeCell ref="B74:E76"/>
    <mergeCell ref="A134:N134"/>
    <mergeCell ref="M137:N137"/>
    <mergeCell ref="A336:N336"/>
    <mergeCell ref="M2:N2"/>
    <mergeCell ref="B4:K5"/>
    <mergeCell ref="B7:M9"/>
    <mergeCell ref="B10:J17"/>
    <mergeCell ref="A66:N66"/>
    <mergeCell ref="M69:N69"/>
    <mergeCell ref="B182:J187"/>
    <mergeCell ref="B215:B218"/>
    <mergeCell ref="B219:B222"/>
    <mergeCell ref="F74:F75"/>
    <mergeCell ref="G74:G76"/>
    <mergeCell ref="H74:N75"/>
    <mergeCell ref="A196:N196"/>
    <mergeCell ref="M202:N202"/>
    <mergeCell ref="G203:G204"/>
    <mergeCell ref="H203:H205"/>
    <mergeCell ref="I203:N204"/>
    <mergeCell ref="B265:B268"/>
    <mergeCell ref="B269:B272"/>
    <mergeCell ref="B140:K141"/>
    <mergeCell ref="B144:N145"/>
    <mergeCell ref="B146:J156"/>
    <mergeCell ref="B203:F205"/>
    <mergeCell ref="B223:B226"/>
    <mergeCell ref="B227:B230"/>
    <mergeCell ref="B207:B210"/>
    <mergeCell ref="B211:B214"/>
    <mergeCell ref="B232:B235"/>
    <mergeCell ref="B236:B239"/>
    <mergeCell ref="B240:B243"/>
    <mergeCell ref="B244:B247"/>
    <mergeCell ref="B273:B276"/>
    <mergeCell ref="B277:B280"/>
    <mergeCell ref="B248:B251"/>
    <mergeCell ref="B252:B255"/>
    <mergeCell ref="B257:B260"/>
    <mergeCell ref="B261:B264"/>
  </mergeCells>
  <pageMargins left="0.19685039370078741" right="0.19685039370078741" top="0.19685039370078741" bottom="0.19685039370078741" header="0.31496062992125984" footer="0.31496062992125984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1"/>
  <sheetViews>
    <sheetView workbookViewId="0">
      <selection activeCell="Y269" sqref="Y269"/>
    </sheetView>
  </sheetViews>
  <sheetFormatPr defaultRowHeight="12" customHeight="1"/>
  <cols>
    <col min="1" max="1" width="1.28515625" style="2" customWidth="1"/>
    <col min="2" max="2" width="17.85546875" style="2" customWidth="1"/>
    <col min="3" max="3" width="6.85546875" style="2" customWidth="1"/>
    <col min="4" max="14" width="7.28515625" style="2" customWidth="1"/>
    <col min="15" max="15" width="0" style="2" hidden="1" customWidth="1"/>
    <col min="16" max="16" width="12.7109375" style="2" hidden="1" customWidth="1"/>
    <col min="17" max="23" width="0" style="2" hidden="1" customWidth="1"/>
    <col min="24" max="16384" width="9.140625" style="2"/>
  </cols>
  <sheetData>
    <row r="1" spans="1:14" s="20" customFormat="1" ht="12.75"/>
    <row r="2" spans="1:14" s="20" customFormat="1" ht="12.75">
      <c r="M2" s="152"/>
      <c r="N2" s="152"/>
    </row>
    <row r="3" spans="1:14" ht="15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4"/>
      <c r="B4" s="162" t="s">
        <v>74</v>
      </c>
      <c r="C4" s="162"/>
      <c r="D4" s="162"/>
      <c r="E4" s="162"/>
      <c r="F4" s="162"/>
      <c r="G4" s="162"/>
      <c r="H4" s="162"/>
      <c r="I4" s="162"/>
      <c r="J4" s="162"/>
      <c r="K4" s="162"/>
      <c r="L4" s="10"/>
      <c r="M4" s="10"/>
      <c r="N4" s="10"/>
    </row>
    <row r="5" spans="1:14" ht="15.75">
      <c r="A5" s="14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6"/>
      <c r="M5" s="6"/>
      <c r="N5" s="6"/>
    </row>
    <row r="6" spans="1:14" ht="15.75">
      <c r="A6" s="14"/>
      <c r="B6" s="47"/>
      <c r="C6" s="47"/>
      <c r="D6" s="47"/>
      <c r="E6" s="47"/>
      <c r="F6" s="47"/>
      <c r="G6" s="47"/>
      <c r="H6" s="47"/>
      <c r="I6" s="47"/>
      <c r="J6" s="47"/>
      <c r="K6" s="47"/>
      <c r="L6" s="6"/>
      <c r="M6" s="6"/>
      <c r="N6" s="6"/>
    </row>
    <row r="7" spans="1:14" s="3" customFormat="1" ht="15">
      <c r="B7" s="7" t="s">
        <v>13</v>
      </c>
      <c r="C7" s="7"/>
    </row>
    <row r="8" spans="1:14" s="3" customFormat="1" ht="12.75" customHeight="1">
      <c r="B8" s="204" t="s">
        <v>113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1:14" s="3" customFormat="1" ht="12.75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</row>
    <row r="10" spans="1:14" s="3" customFormat="1" ht="12.75">
      <c r="B10" s="136" t="s">
        <v>56</v>
      </c>
      <c r="C10" s="136"/>
      <c r="D10" s="136"/>
      <c r="E10" s="136"/>
      <c r="F10" s="136"/>
      <c r="G10" s="136"/>
      <c r="H10" s="136"/>
      <c r="I10" s="136"/>
      <c r="J10" s="136"/>
      <c r="K10" s="39"/>
    </row>
    <row r="11" spans="1:14" s="3" customFormat="1" ht="12.75">
      <c r="B11" s="136"/>
      <c r="C11" s="136"/>
      <c r="D11" s="136"/>
      <c r="E11" s="136"/>
      <c r="F11" s="136"/>
      <c r="G11" s="136"/>
      <c r="H11" s="136"/>
      <c r="I11" s="136"/>
      <c r="J11" s="136"/>
      <c r="K11" s="39"/>
    </row>
    <row r="12" spans="1:14" s="3" customFormat="1" ht="12.75">
      <c r="B12" s="136"/>
      <c r="C12" s="136"/>
      <c r="D12" s="136"/>
      <c r="E12" s="136"/>
      <c r="F12" s="136"/>
      <c r="G12" s="136"/>
      <c r="H12" s="136"/>
      <c r="I12" s="136"/>
      <c r="J12" s="136"/>
      <c r="K12" s="39"/>
    </row>
    <row r="13" spans="1:14" s="3" customFormat="1" ht="12.75">
      <c r="B13" s="136"/>
      <c r="C13" s="136"/>
      <c r="D13" s="136"/>
      <c r="E13" s="136"/>
      <c r="F13" s="136"/>
      <c r="G13" s="136"/>
      <c r="H13" s="136"/>
      <c r="I13" s="136"/>
      <c r="J13" s="136"/>
      <c r="K13" s="39"/>
    </row>
    <row r="14" spans="1:14" s="3" customFormat="1" ht="12.75">
      <c r="B14" s="136"/>
      <c r="C14" s="136"/>
      <c r="D14" s="136"/>
      <c r="E14" s="136"/>
      <c r="F14" s="136"/>
      <c r="G14" s="136"/>
      <c r="H14" s="136"/>
      <c r="I14" s="136"/>
      <c r="J14" s="136"/>
      <c r="K14" s="39"/>
    </row>
    <row r="15" spans="1:14" s="3" customFormat="1" ht="12.75">
      <c r="B15" s="136"/>
      <c r="C15" s="136"/>
      <c r="D15" s="136"/>
      <c r="E15" s="136"/>
      <c r="F15" s="136"/>
      <c r="G15" s="136"/>
      <c r="H15" s="136"/>
      <c r="I15" s="136"/>
      <c r="J15" s="136"/>
      <c r="K15" s="39"/>
    </row>
    <row r="16" spans="1:14" s="3" customFormat="1" ht="12.75">
      <c r="B16" s="136"/>
      <c r="C16" s="136"/>
      <c r="D16" s="136"/>
      <c r="E16" s="136"/>
      <c r="F16" s="136"/>
      <c r="G16" s="136"/>
      <c r="H16" s="136"/>
      <c r="I16" s="136"/>
      <c r="J16" s="136"/>
      <c r="K16" s="39"/>
    </row>
    <row r="17" spans="2:14" s="3" customFormat="1" ht="12.75">
      <c r="B17" s="136"/>
      <c r="C17" s="136"/>
      <c r="D17" s="136"/>
      <c r="E17" s="136"/>
      <c r="F17" s="136"/>
      <c r="G17" s="136"/>
      <c r="H17" s="136"/>
      <c r="I17" s="136"/>
      <c r="J17" s="136"/>
      <c r="K17" s="39"/>
    </row>
    <row r="18" spans="2:14" s="3" customFormat="1" ht="15">
      <c r="B18" s="12" t="s">
        <v>1</v>
      </c>
      <c r="C18" s="12"/>
      <c r="K18" s="40"/>
    </row>
    <row r="19" spans="2:14" s="3" customFormat="1" ht="12.75">
      <c r="B19" s="2" t="s">
        <v>14</v>
      </c>
      <c r="C19" s="2"/>
    </row>
    <row r="20" spans="2:14" s="3" customFormat="1" ht="12.75">
      <c r="B20" s="11" t="s">
        <v>15</v>
      </c>
      <c r="C20" s="11"/>
    </row>
    <row r="21" spans="2:14" s="3" customFormat="1" ht="15">
      <c r="B21" s="2" t="s">
        <v>59</v>
      </c>
      <c r="C21" s="2"/>
      <c r="I21" s="12"/>
    </row>
    <row r="22" spans="2:14" s="3" customFormat="1" ht="15">
      <c r="B22" s="2" t="s">
        <v>17</v>
      </c>
      <c r="C22" s="2"/>
      <c r="I22" s="12"/>
    </row>
    <row r="23" spans="2:14" s="3" customFormat="1" ht="15">
      <c r="B23" s="2" t="s">
        <v>60</v>
      </c>
      <c r="C23" s="2"/>
      <c r="I23" s="12"/>
    </row>
    <row r="24" spans="2:14" ht="14.25">
      <c r="B24" s="2" t="s">
        <v>57</v>
      </c>
      <c r="I24" s="36"/>
      <c r="J24" s="36"/>
      <c r="K24" s="36"/>
      <c r="L24" s="36"/>
      <c r="M24" s="36"/>
      <c r="N24" s="36"/>
    </row>
    <row r="25" spans="2:14" ht="14.25">
      <c r="B25" s="17" t="s">
        <v>58</v>
      </c>
      <c r="C25" s="17"/>
      <c r="D25" s="23"/>
      <c r="E25" s="23"/>
      <c r="F25" s="23"/>
      <c r="G25" s="23"/>
      <c r="I25" s="36"/>
      <c r="J25" s="36"/>
      <c r="K25" s="36"/>
      <c r="L25" s="36"/>
      <c r="M25" s="36"/>
      <c r="N25" s="36"/>
    </row>
    <row r="26" spans="2:14" ht="14.25">
      <c r="B26" s="17" t="s">
        <v>53</v>
      </c>
      <c r="C26" s="17"/>
      <c r="D26" s="23"/>
      <c r="E26" s="23"/>
      <c r="F26" s="23"/>
      <c r="G26" s="23"/>
      <c r="I26" s="32"/>
      <c r="J26" s="32"/>
      <c r="K26" s="32"/>
      <c r="L26" s="32"/>
      <c r="M26" s="32"/>
      <c r="N26" s="32"/>
    </row>
    <row r="27" spans="2:14" s="23" customFormat="1" ht="12.75">
      <c r="B27" s="2" t="s">
        <v>28</v>
      </c>
      <c r="C27" s="2"/>
    </row>
    <row r="28" spans="2:14" ht="12.75">
      <c r="B28" s="23" t="s">
        <v>16</v>
      </c>
      <c r="C28" s="23"/>
    </row>
    <row r="29" spans="2:14" ht="14.25">
      <c r="B29" s="2" t="s">
        <v>61</v>
      </c>
    </row>
    <row r="30" spans="2:14" ht="14.25">
      <c r="B30" s="2" t="s">
        <v>62</v>
      </c>
    </row>
    <row r="31" spans="2:14" ht="14.25">
      <c r="B31" s="2" t="s">
        <v>27</v>
      </c>
    </row>
    <row r="32" spans="2:14" ht="14.25">
      <c r="B32" s="2" t="s">
        <v>63</v>
      </c>
    </row>
    <row r="33" spans="2:14" s="23" customFormat="1" ht="12.75">
      <c r="B33" s="2"/>
      <c r="C33" s="2"/>
    </row>
    <row r="34" spans="2:14" ht="15">
      <c r="B34" s="24" t="s">
        <v>25</v>
      </c>
      <c r="C34" s="24"/>
    </row>
    <row r="35" spans="2:14" ht="14.25">
      <c r="B35" s="17" t="s">
        <v>64</v>
      </c>
      <c r="C35" s="17"/>
    </row>
    <row r="36" spans="2:14" ht="12.75">
      <c r="B36" s="17" t="s">
        <v>65</v>
      </c>
    </row>
    <row r="37" spans="2:14" ht="14.25">
      <c r="B37" s="17" t="s">
        <v>26</v>
      </c>
    </row>
    <row r="38" spans="2:14" ht="12.75">
      <c r="B38" s="2" t="s">
        <v>29</v>
      </c>
    </row>
    <row r="39" spans="2:14" ht="12.75" customHeight="1">
      <c r="B39" s="2" t="s">
        <v>66</v>
      </c>
      <c r="C39" s="17"/>
      <c r="D39" s="23"/>
      <c r="E39" s="23"/>
      <c r="F39" s="23"/>
      <c r="G39" s="23"/>
      <c r="I39" s="32"/>
      <c r="J39" s="32"/>
      <c r="K39" s="32"/>
      <c r="L39" s="32"/>
      <c r="M39" s="32"/>
      <c r="N39" s="32"/>
    </row>
    <row r="40" spans="2:14" ht="12.75">
      <c r="B40" s="2" t="s">
        <v>67</v>
      </c>
    </row>
    <row r="41" spans="2:14" ht="12.75">
      <c r="B41" s="2" t="s">
        <v>68</v>
      </c>
    </row>
    <row r="42" spans="2:14" ht="12.75">
      <c r="B42" s="2" t="s">
        <v>69</v>
      </c>
    </row>
    <row r="43" spans="2:14" ht="12.75"/>
    <row r="44" spans="2:14" ht="12.75"/>
    <row r="45" spans="2:14" ht="12.75"/>
    <row r="46" spans="2:14" ht="12.75"/>
    <row r="47" spans="2:14" ht="12.75"/>
    <row r="48" spans="2:14" ht="12.75"/>
    <row r="49" spans="1:14" ht="12.75"/>
    <row r="50" spans="1:14" ht="12.75"/>
    <row r="51" spans="1:14" ht="12.75"/>
    <row r="52" spans="1:14" ht="12.75"/>
    <row r="53" spans="1:14" ht="12.75"/>
    <row r="54" spans="1:14" ht="12.75"/>
    <row r="55" spans="1:14" ht="12.75"/>
    <row r="56" spans="1:14" ht="12.75"/>
    <row r="57" spans="1:14" ht="12.75"/>
    <row r="58" spans="1:14" ht="12.75"/>
    <row r="59" spans="1:14" ht="12.75"/>
    <row r="60" spans="1:14" ht="12.75"/>
    <row r="61" spans="1:14" ht="12.75">
      <c r="B61" s="3"/>
      <c r="C61" s="3"/>
    </row>
    <row r="62" spans="1:14" ht="12.75">
      <c r="B62" s="3"/>
      <c r="C62" s="3"/>
    </row>
    <row r="63" spans="1:14" ht="12.75">
      <c r="B63" s="3"/>
      <c r="C63" s="3"/>
    </row>
    <row r="64" spans="1:14" ht="13.5" thickBo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20" ht="13.5" thickTop="1">
      <c r="A65" s="161" t="s">
        <v>332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20" s="20" customFormat="1" ht="12.75"/>
    <row r="67" spans="1:20" s="20" customFormat="1" ht="12.75"/>
    <row r="68" spans="1:20" s="20" customFormat="1" ht="12.75">
      <c r="M68" s="152"/>
      <c r="N68" s="152"/>
    </row>
    <row r="69" spans="1:20" ht="12.75">
      <c r="B69" s="151" t="s">
        <v>23</v>
      </c>
      <c r="C69" s="151"/>
      <c r="D69" s="151"/>
      <c r="E69" s="151"/>
      <c r="F69" s="151"/>
      <c r="G69" s="151"/>
      <c r="H69" s="151"/>
      <c r="I69" s="8"/>
      <c r="J69" s="8"/>
      <c r="K69" s="8"/>
      <c r="L69" s="8"/>
      <c r="M69" s="8"/>
      <c r="N69" s="8"/>
    </row>
    <row r="70" spans="1:20" ht="12.75">
      <c r="A70" s="8"/>
      <c r="B70" s="151"/>
      <c r="C70" s="151"/>
      <c r="D70" s="151"/>
      <c r="E70" s="151"/>
      <c r="F70" s="151"/>
      <c r="G70" s="151"/>
      <c r="H70" s="151"/>
      <c r="I70" s="8"/>
      <c r="J70" s="8"/>
      <c r="K70" s="8"/>
      <c r="L70" s="8"/>
      <c r="M70" s="8"/>
      <c r="N70" s="8"/>
    </row>
    <row r="71" spans="1:20" ht="12.75">
      <c r="A71" s="8"/>
      <c r="B71" s="151"/>
      <c r="C71" s="151"/>
      <c r="D71" s="151"/>
      <c r="E71" s="151"/>
      <c r="F71" s="151"/>
      <c r="G71" s="151"/>
      <c r="H71" s="151"/>
      <c r="I71" s="8"/>
      <c r="J71" s="8"/>
      <c r="K71" s="8"/>
      <c r="L71" s="8"/>
      <c r="M71" s="8"/>
      <c r="N71" s="8"/>
    </row>
    <row r="72" spans="1:20" ht="12.75"/>
    <row r="73" spans="1:20" s="3" customFormat="1" ht="12.75" customHeight="1">
      <c r="B73" s="141" t="s">
        <v>2</v>
      </c>
      <c r="C73" s="138" t="s">
        <v>147</v>
      </c>
      <c r="D73" s="154" t="s">
        <v>36</v>
      </c>
      <c r="E73" s="155" t="s">
        <v>55</v>
      </c>
      <c r="F73" s="156"/>
      <c r="G73" s="156"/>
      <c r="H73" s="156"/>
      <c r="I73" s="156"/>
      <c r="J73" s="156"/>
      <c r="K73" s="156"/>
      <c r="L73" s="156"/>
      <c r="M73" s="156"/>
      <c r="N73" s="157"/>
    </row>
    <row r="74" spans="1:20" s="3" customFormat="1" ht="12.75" customHeight="1">
      <c r="B74" s="153"/>
      <c r="C74" s="140"/>
      <c r="D74" s="154"/>
      <c r="E74" s="158"/>
      <c r="F74" s="159"/>
      <c r="G74" s="159"/>
      <c r="H74" s="159"/>
      <c r="I74" s="159"/>
      <c r="J74" s="159"/>
      <c r="K74" s="159"/>
      <c r="L74" s="159"/>
      <c r="M74" s="159"/>
      <c r="N74" s="160"/>
    </row>
    <row r="75" spans="1:20" s="3" customFormat="1" ht="13.5">
      <c r="B75" s="144"/>
      <c r="C75" s="69" t="s">
        <v>6</v>
      </c>
      <c r="D75" s="154"/>
      <c r="E75" s="70" t="s">
        <v>7</v>
      </c>
      <c r="F75" s="70" t="s">
        <v>4</v>
      </c>
      <c r="G75" s="70" t="s">
        <v>155</v>
      </c>
      <c r="H75" s="70" t="s">
        <v>148</v>
      </c>
      <c r="I75" s="70" t="s">
        <v>156</v>
      </c>
      <c r="J75" s="70" t="s">
        <v>159</v>
      </c>
      <c r="K75" s="70" t="s">
        <v>157</v>
      </c>
      <c r="L75" s="70" t="s">
        <v>158</v>
      </c>
      <c r="M75" s="70" t="s">
        <v>8</v>
      </c>
      <c r="N75" s="70" t="s">
        <v>40</v>
      </c>
    </row>
    <row r="76" spans="1:20" ht="12.75" customHeight="1">
      <c r="A76" s="14"/>
      <c r="B76" s="19"/>
      <c r="C76" s="13"/>
      <c r="D76" s="25"/>
      <c r="E76" s="25"/>
      <c r="F76" s="13"/>
      <c r="G76" s="25"/>
      <c r="H76" s="25"/>
      <c r="I76" s="25"/>
      <c r="J76" s="25"/>
      <c r="K76" s="25"/>
      <c r="L76" s="25"/>
      <c r="M76" s="25"/>
      <c r="N76" s="25"/>
    </row>
    <row r="77" spans="1:20" s="3" customFormat="1" ht="12.75">
      <c r="B77" s="87" t="s">
        <v>251</v>
      </c>
      <c r="C77" s="116">
        <v>30.1</v>
      </c>
      <c r="D77" s="117">
        <v>7057.5349999999999</v>
      </c>
      <c r="E77" s="117">
        <v>175.71699999999998</v>
      </c>
      <c r="F77" s="117">
        <v>171.4186</v>
      </c>
      <c r="G77" s="117">
        <v>444.2089939999999</v>
      </c>
      <c r="H77" s="117">
        <v>991.57441399999982</v>
      </c>
      <c r="I77" s="117">
        <v>181.98549999999997</v>
      </c>
      <c r="J77" s="117">
        <v>920.375</v>
      </c>
      <c r="K77" s="117">
        <v>4701.375</v>
      </c>
      <c r="L77" s="117">
        <v>3012.86</v>
      </c>
      <c r="M77" s="117">
        <v>335.315</v>
      </c>
      <c r="N77" s="118">
        <v>209.84689299999997</v>
      </c>
      <c r="P77" s="33" t="s">
        <v>47</v>
      </c>
      <c r="Q77" s="3">
        <v>2688</v>
      </c>
      <c r="R77" s="3">
        <v>250</v>
      </c>
      <c r="T77" s="34">
        <v>2938</v>
      </c>
    </row>
    <row r="78" spans="1:20" s="3" customFormat="1" ht="12.75">
      <c r="B78" s="87" t="s">
        <v>252</v>
      </c>
      <c r="C78" s="116">
        <v>35.5</v>
      </c>
      <c r="D78" s="117">
        <v>7757.0199999999995</v>
      </c>
      <c r="E78" s="117">
        <v>318.9572</v>
      </c>
      <c r="F78" s="117">
        <v>171.4186</v>
      </c>
      <c r="G78" s="117">
        <v>444.2089939999999</v>
      </c>
      <c r="H78" s="117">
        <v>991.57441399999982</v>
      </c>
      <c r="I78" s="117">
        <v>181.98549999999997</v>
      </c>
      <c r="J78" s="117">
        <v>920.375</v>
      </c>
      <c r="K78" s="117">
        <v>4701.375</v>
      </c>
      <c r="L78" s="117">
        <v>3884.48</v>
      </c>
      <c r="M78" s="117">
        <v>335.315</v>
      </c>
      <c r="N78" s="118">
        <v>290.98894399999995</v>
      </c>
      <c r="P78" s="33" t="s">
        <v>48</v>
      </c>
      <c r="Q78" s="3">
        <v>3564</v>
      </c>
      <c r="R78" s="3">
        <v>250</v>
      </c>
      <c r="T78" s="34">
        <v>3814</v>
      </c>
    </row>
    <row r="79" spans="1:20" s="3" customFormat="1" ht="12.75">
      <c r="B79" s="87" t="s">
        <v>253</v>
      </c>
      <c r="C79" s="116">
        <v>39.5</v>
      </c>
      <c r="D79" s="117">
        <v>8332.1299999999992</v>
      </c>
      <c r="E79" s="117">
        <v>318.9572</v>
      </c>
      <c r="F79" s="117">
        <v>171.4186</v>
      </c>
      <c r="G79" s="117">
        <v>444.2089939999999</v>
      </c>
      <c r="H79" s="117">
        <v>1611.6518470000001</v>
      </c>
      <c r="I79" s="117">
        <v>181.98549999999997</v>
      </c>
      <c r="J79" s="117">
        <v>920.375</v>
      </c>
      <c r="K79" s="117">
        <v>5874.48</v>
      </c>
      <c r="L79" s="117">
        <v>4326.26</v>
      </c>
      <c r="M79" s="117">
        <v>335.315</v>
      </c>
      <c r="N79" s="118">
        <v>290.98894399999995</v>
      </c>
      <c r="P79" s="33" t="s">
        <v>49</v>
      </c>
      <c r="Q79" s="3">
        <v>4008</v>
      </c>
      <c r="R79" s="3">
        <v>250</v>
      </c>
      <c r="T79" s="34">
        <v>4258</v>
      </c>
    </row>
    <row r="80" spans="1:20" s="3" customFormat="1" ht="12.75">
      <c r="B80" s="87" t="s">
        <v>254</v>
      </c>
      <c r="C80" s="116">
        <v>43.9</v>
      </c>
      <c r="D80" s="117">
        <v>9006.74</v>
      </c>
      <c r="E80" s="117">
        <v>318.9572</v>
      </c>
      <c r="F80" s="117">
        <v>185.5078</v>
      </c>
      <c r="G80" s="117">
        <v>444.2089939999999</v>
      </c>
      <c r="H80" s="117">
        <v>1611.6518470000001</v>
      </c>
      <c r="I80" s="117">
        <v>181.98549999999997</v>
      </c>
      <c r="J80" s="117">
        <v>1840.75</v>
      </c>
      <c r="K80" s="117">
        <v>7113.2550000000001</v>
      </c>
      <c r="L80" s="117">
        <v>4326.26</v>
      </c>
      <c r="M80" s="117">
        <v>335.315</v>
      </c>
      <c r="N80" s="118">
        <v>338.08209499999992</v>
      </c>
      <c r="P80" s="33"/>
      <c r="T80" s="34"/>
    </row>
    <row r="81" spans="1:20" s="3" customFormat="1" ht="12.75">
      <c r="B81" s="87" t="s">
        <v>255</v>
      </c>
      <c r="C81" s="116">
        <v>49.3</v>
      </c>
      <c r="D81" s="117">
        <v>9524.14</v>
      </c>
      <c r="E81" s="117">
        <v>318.9572</v>
      </c>
      <c r="F81" s="117">
        <v>185.5078</v>
      </c>
      <c r="G81" s="117">
        <v>444.2089939999999</v>
      </c>
      <c r="H81" s="117">
        <v>1611.6518470000001</v>
      </c>
      <c r="I81" s="117">
        <v>181.98549999999997</v>
      </c>
      <c r="J81" s="117">
        <v>1840.75</v>
      </c>
      <c r="K81" s="117">
        <v>7113.2550000000001</v>
      </c>
      <c r="L81" s="117">
        <v>4326.26</v>
      </c>
      <c r="M81" s="117">
        <v>335.315</v>
      </c>
      <c r="N81" s="118">
        <v>290.98894399999995</v>
      </c>
      <c r="P81" s="33" t="s">
        <v>49</v>
      </c>
      <c r="Q81" s="3">
        <v>4008</v>
      </c>
      <c r="R81" s="3">
        <v>250</v>
      </c>
      <c r="T81" s="34">
        <v>4258</v>
      </c>
    </row>
    <row r="82" spans="1:20" s="3" customFormat="1" ht="12.75">
      <c r="B82" s="87" t="s">
        <v>256</v>
      </c>
      <c r="C82" s="116">
        <v>59.6</v>
      </c>
      <c r="D82" s="117">
        <v>10503.22</v>
      </c>
      <c r="E82" s="117">
        <v>318.9572</v>
      </c>
      <c r="F82" s="117">
        <v>185.5078</v>
      </c>
      <c r="G82" s="117">
        <v>466.46992999999998</v>
      </c>
      <c r="H82" s="117">
        <v>1845.6499769999996</v>
      </c>
      <c r="I82" s="117">
        <v>213.82709199999999</v>
      </c>
      <c r="J82" s="117">
        <v>1840.75</v>
      </c>
      <c r="K82" s="117">
        <v>8458.4950000000008</v>
      </c>
      <c r="L82" s="117" t="s">
        <v>0</v>
      </c>
      <c r="M82" s="117">
        <v>335.315</v>
      </c>
      <c r="N82" s="118">
        <v>338.08209499999992</v>
      </c>
      <c r="P82" s="3" t="s">
        <v>50</v>
      </c>
      <c r="Q82" s="3">
        <v>5148</v>
      </c>
      <c r="R82" s="3">
        <v>250</v>
      </c>
      <c r="T82" s="3">
        <v>5398</v>
      </c>
    </row>
    <row r="83" spans="1:20" s="3" customFormat="1" ht="12.75">
      <c r="B83" s="87" t="s">
        <v>257</v>
      </c>
      <c r="C83" s="116">
        <v>66.7</v>
      </c>
      <c r="D83" s="117">
        <v>10712.17</v>
      </c>
      <c r="E83" s="117">
        <v>318.9572</v>
      </c>
      <c r="F83" s="117">
        <v>185.5078</v>
      </c>
      <c r="G83" s="117">
        <v>466.46992999999998</v>
      </c>
      <c r="H83" s="117">
        <v>1845.6499769999996</v>
      </c>
      <c r="I83" s="117">
        <v>213.82709199999999</v>
      </c>
      <c r="J83" s="117">
        <v>1840.75</v>
      </c>
      <c r="K83" s="117">
        <v>8458.4950000000008</v>
      </c>
      <c r="L83" s="117" t="s">
        <v>0</v>
      </c>
      <c r="M83" s="117">
        <v>335.315</v>
      </c>
      <c r="N83" s="118">
        <v>338.08209499999992</v>
      </c>
    </row>
    <row r="84" spans="1:20" s="3" customFormat="1" ht="12.75">
      <c r="B84" s="87" t="s">
        <v>258</v>
      </c>
      <c r="C84" s="116">
        <v>74.400000000000006</v>
      </c>
      <c r="D84" s="117">
        <v>11886.27</v>
      </c>
      <c r="E84" s="117">
        <v>318.9572</v>
      </c>
      <c r="F84" s="117">
        <v>194.9006</v>
      </c>
      <c r="G84" s="117">
        <v>466.46992999999998</v>
      </c>
      <c r="H84" s="117">
        <v>1845.6499769999996</v>
      </c>
      <c r="I84" s="117">
        <v>213.82709199999999</v>
      </c>
      <c r="J84" s="117">
        <v>1840.75</v>
      </c>
      <c r="K84" s="117">
        <v>9563.94</v>
      </c>
      <c r="L84" s="117" t="s">
        <v>0</v>
      </c>
      <c r="M84" s="117">
        <v>335.315</v>
      </c>
      <c r="N84" s="118">
        <v>353.43932299999994</v>
      </c>
    </row>
    <row r="85" spans="1:20" ht="12.75"/>
    <row r="86" spans="1:20" s="22" customFormat="1" ht="15">
      <c r="B86" s="30" t="s">
        <v>33</v>
      </c>
      <c r="C86" s="30"/>
    </row>
    <row r="87" spans="1:20" s="22" customFormat="1" ht="15">
      <c r="B87" s="30" t="s">
        <v>31</v>
      </c>
      <c r="C87" s="30"/>
    </row>
    <row r="88" spans="1:20" s="22" customFormat="1" ht="12.75">
      <c r="B88" s="31" t="s">
        <v>5</v>
      </c>
      <c r="C88" s="31"/>
    </row>
    <row r="89" spans="1:20" ht="15.75">
      <c r="B89" s="147" t="s">
        <v>24</v>
      </c>
      <c r="C89" s="147"/>
      <c r="D89" s="147"/>
      <c r="E89" s="147"/>
      <c r="F89" s="147"/>
      <c r="G89" s="147"/>
      <c r="H89" s="147"/>
      <c r="I89" s="147"/>
      <c r="J89" s="10"/>
      <c r="K89" s="10"/>
      <c r="L89" s="10"/>
      <c r="M89" s="147"/>
      <c r="N89" s="147"/>
    </row>
    <row r="90" spans="1:20" ht="12.75">
      <c r="A90" s="8"/>
      <c r="B90" s="147"/>
      <c r="C90" s="147"/>
      <c r="D90" s="147"/>
      <c r="E90" s="147"/>
      <c r="F90" s="147"/>
      <c r="G90" s="147"/>
      <c r="H90" s="147"/>
      <c r="I90" s="147"/>
      <c r="J90" s="8"/>
      <c r="K90" s="8"/>
      <c r="L90" s="8"/>
      <c r="M90" s="147"/>
      <c r="N90" s="147"/>
    </row>
    <row r="91" spans="1:20" ht="12.75">
      <c r="A91" s="8"/>
      <c r="B91" s="147"/>
      <c r="C91" s="147"/>
      <c r="D91" s="147"/>
      <c r="E91" s="147"/>
      <c r="F91" s="147"/>
      <c r="G91" s="147"/>
      <c r="H91" s="147"/>
      <c r="I91" s="147"/>
      <c r="J91" s="8"/>
      <c r="K91" s="8"/>
      <c r="L91" s="8"/>
      <c r="M91" s="147"/>
      <c r="N91" s="147"/>
    </row>
    <row r="92" spans="1:20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8"/>
    </row>
    <row r="93" spans="1:20" s="3" customFormat="1" ht="12.75" customHeight="1">
      <c r="B93" s="141" t="s">
        <v>2</v>
      </c>
      <c r="C93" s="143"/>
      <c r="D93" s="138" t="s">
        <v>147</v>
      </c>
      <c r="E93" s="138" t="s">
        <v>36</v>
      </c>
      <c r="F93" s="155" t="s">
        <v>55</v>
      </c>
      <c r="G93" s="156"/>
      <c r="H93" s="156"/>
      <c r="I93" s="156"/>
      <c r="J93" s="156"/>
      <c r="K93" s="156"/>
      <c r="L93" s="156"/>
      <c r="M93" s="156"/>
      <c r="N93" s="157"/>
    </row>
    <row r="94" spans="1:20" s="3" customFormat="1" ht="12.75">
      <c r="B94" s="153"/>
      <c r="C94" s="163"/>
      <c r="D94" s="140"/>
      <c r="E94" s="139"/>
      <c r="F94" s="158"/>
      <c r="G94" s="159"/>
      <c r="H94" s="159"/>
      <c r="I94" s="159"/>
      <c r="J94" s="159"/>
      <c r="K94" s="159"/>
      <c r="L94" s="159"/>
      <c r="M94" s="159"/>
      <c r="N94" s="160"/>
    </row>
    <row r="95" spans="1:20" s="3" customFormat="1" ht="13.5">
      <c r="B95" s="144"/>
      <c r="C95" s="146"/>
      <c r="D95" s="69" t="s">
        <v>6</v>
      </c>
      <c r="E95" s="140"/>
      <c r="F95" s="130" t="s">
        <v>7</v>
      </c>
      <c r="G95" s="130" t="s">
        <v>4</v>
      </c>
      <c r="H95" s="70" t="s">
        <v>155</v>
      </c>
      <c r="I95" s="70" t="s">
        <v>148</v>
      </c>
      <c r="J95" s="70" t="s">
        <v>156</v>
      </c>
      <c r="K95" s="130" t="s">
        <v>9</v>
      </c>
      <c r="L95" s="70" t="s">
        <v>157</v>
      </c>
      <c r="M95" s="130" t="s">
        <v>158</v>
      </c>
      <c r="N95" s="130" t="s">
        <v>40</v>
      </c>
    </row>
    <row r="96" spans="1:20" ht="12.75" customHeight="1">
      <c r="A96" s="14"/>
      <c r="B96" s="19"/>
      <c r="C96" s="13"/>
      <c r="D96" s="25"/>
      <c r="E96" s="25"/>
      <c r="F96" s="13"/>
      <c r="G96" s="25"/>
      <c r="H96" s="25"/>
      <c r="I96" s="25"/>
      <c r="J96" s="25"/>
      <c r="K96" s="25"/>
      <c r="L96" s="25"/>
      <c r="M96" s="25"/>
      <c r="N96" s="25"/>
    </row>
    <row r="97" spans="2:20" s="3" customFormat="1" ht="12.75">
      <c r="B97" s="87" t="s">
        <v>283</v>
      </c>
      <c r="C97" s="119"/>
      <c r="D97" s="116">
        <v>7.1</v>
      </c>
      <c r="E97" s="117">
        <v>6650.58</v>
      </c>
      <c r="F97" s="117">
        <v>175.71699999999998</v>
      </c>
      <c r="G97" s="117">
        <v>171.4186</v>
      </c>
      <c r="H97" s="117">
        <v>238.83542200000002</v>
      </c>
      <c r="I97" s="117">
        <v>490.33938299999994</v>
      </c>
      <c r="J97" s="117">
        <v>46.130388999999994</v>
      </c>
      <c r="K97" s="117">
        <v>920.375</v>
      </c>
      <c r="L97" s="117">
        <v>4066.5650000000001</v>
      </c>
      <c r="M97" s="117">
        <v>2427.8000000000002</v>
      </c>
      <c r="N97" s="118">
        <v>209.84689299999997</v>
      </c>
      <c r="P97" s="33" t="s">
        <v>46</v>
      </c>
      <c r="Q97" s="3">
        <v>2100</v>
      </c>
      <c r="R97" s="3">
        <v>250</v>
      </c>
      <c r="T97" s="34">
        <v>2350</v>
      </c>
    </row>
    <row r="98" spans="2:20" s="3" customFormat="1" ht="12.75">
      <c r="B98" s="87" t="s">
        <v>284</v>
      </c>
      <c r="C98" s="119"/>
      <c r="D98" s="116">
        <v>9.2799999999999994</v>
      </c>
      <c r="E98" s="117">
        <v>6771.97</v>
      </c>
      <c r="F98" s="117">
        <v>318.9572</v>
      </c>
      <c r="G98" s="117">
        <v>171.4186</v>
      </c>
      <c r="H98" s="117">
        <v>238.83542200000002</v>
      </c>
      <c r="I98" s="117">
        <v>490.33938299999994</v>
      </c>
      <c r="J98" s="117">
        <v>46.130388999999994</v>
      </c>
      <c r="K98" s="117">
        <v>920.375</v>
      </c>
      <c r="L98" s="117">
        <v>4036.7150000000001</v>
      </c>
      <c r="M98" s="117">
        <v>2427.8000000000002</v>
      </c>
      <c r="N98" s="118">
        <v>290.98894399999995</v>
      </c>
      <c r="P98" s="33" t="s">
        <v>46</v>
      </c>
      <c r="Q98" s="3">
        <v>2100</v>
      </c>
      <c r="R98" s="3">
        <v>250</v>
      </c>
      <c r="T98" s="34">
        <v>2350</v>
      </c>
    </row>
    <row r="99" spans="2:20" s="3" customFormat="1" ht="12.75">
      <c r="B99" s="87" t="s">
        <v>285</v>
      </c>
      <c r="C99" s="119"/>
      <c r="D99" s="116">
        <v>10.6</v>
      </c>
      <c r="E99" s="117">
        <v>7877.415</v>
      </c>
      <c r="F99" s="117">
        <v>318.9572</v>
      </c>
      <c r="G99" s="117">
        <v>171.4186</v>
      </c>
      <c r="H99" s="117">
        <v>326.15323899999999</v>
      </c>
      <c r="I99" s="117">
        <v>531.17458099999999</v>
      </c>
      <c r="J99" s="117">
        <v>86.965586999999985</v>
      </c>
      <c r="K99" s="117">
        <v>920.375</v>
      </c>
      <c r="L99" s="117">
        <v>4701.375</v>
      </c>
      <c r="M99" s="117">
        <v>3012.86</v>
      </c>
      <c r="N99" s="118">
        <v>290.98894399999995</v>
      </c>
      <c r="P99" s="33" t="s">
        <v>47</v>
      </c>
      <c r="Q99" s="3">
        <v>2688</v>
      </c>
      <c r="R99" s="3">
        <v>250</v>
      </c>
      <c r="T99" s="34">
        <v>2938</v>
      </c>
    </row>
    <row r="100" spans="2:20" s="3" customFormat="1" ht="12.75">
      <c r="B100" s="87" t="s">
        <v>286</v>
      </c>
      <c r="C100" s="119"/>
      <c r="D100" s="116">
        <v>11.95</v>
      </c>
      <c r="E100" s="117">
        <v>8206.76</v>
      </c>
      <c r="F100" s="117">
        <v>318.9572</v>
      </c>
      <c r="G100" s="117">
        <v>185.5078</v>
      </c>
      <c r="H100" s="117">
        <v>326.15323899999999</v>
      </c>
      <c r="I100" s="117">
        <v>553.435517</v>
      </c>
      <c r="J100" s="117">
        <v>86.965586999999985</v>
      </c>
      <c r="K100" s="117">
        <v>920.375</v>
      </c>
      <c r="L100" s="117">
        <v>4701.375</v>
      </c>
      <c r="M100" s="117">
        <v>3884.48</v>
      </c>
      <c r="N100" s="118">
        <v>338.08209499999992</v>
      </c>
      <c r="P100" s="33"/>
      <c r="T100" s="34"/>
    </row>
    <row r="101" spans="2:20" s="3" customFormat="1" ht="12.75">
      <c r="B101" s="87" t="s">
        <v>287</v>
      </c>
      <c r="C101" s="119"/>
      <c r="D101" s="116">
        <v>13</v>
      </c>
      <c r="E101" s="117">
        <v>8530.1350000000002</v>
      </c>
      <c r="F101" s="117">
        <v>318.9572</v>
      </c>
      <c r="G101" s="117">
        <v>185.5078</v>
      </c>
      <c r="H101" s="117">
        <v>326.15323899999999</v>
      </c>
      <c r="I101" s="117">
        <v>531.17458099999999</v>
      </c>
      <c r="J101" s="117">
        <v>86.965586999999985</v>
      </c>
      <c r="K101" s="117">
        <v>920.375</v>
      </c>
      <c r="L101" s="117">
        <v>4701.375</v>
      </c>
      <c r="M101" s="117">
        <v>3884.48</v>
      </c>
      <c r="N101" s="118">
        <v>290.98894399999995</v>
      </c>
      <c r="P101" s="33" t="s">
        <v>48</v>
      </c>
      <c r="Q101" s="3">
        <v>3564</v>
      </c>
      <c r="R101" s="3">
        <v>250</v>
      </c>
      <c r="T101" s="34">
        <v>3814</v>
      </c>
    </row>
    <row r="102" spans="2:20" s="3" customFormat="1" ht="12.75">
      <c r="B102" s="87" t="s">
        <v>288</v>
      </c>
      <c r="C102" s="119"/>
      <c r="D102" s="116">
        <v>16</v>
      </c>
      <c r="E102" s="117">
        <v>9775.875</v>
      </c>
      <c r="F102" s="117">
        <v>318.9572</v>
      </c>
      <c r="G102" s="117">
        <v>185.5078</v>
      </c>
      <c r="H102" s="117">
        <v>326.15323899999999</v>
      </c>
      <c r="I102" s="117">
        <v>1516.6319339999998</v>
      </c>
      <c r="J102" s="117">
        <v>86.965586999999985</v>
      </c>
      <c r="K102" s="117">
        <v>1840.75</v>
      </c>
      <c r="L102" s="117">
        <v>5874.48</v>
      </c>
      <c r="M102" s="117">
        <v>4326.26</v>
      </c>
      <c r="N102" s="118">
        <v>338.08209499999992</v>
      </c>
      <c r="P102" s="33" t="s">
        <v>48</v>
      </c>
      <c r="Q102" s="3">
        <v>3564</v>
      </c>
      <c r="R102" s="3">
        <v>250</v>
      </c>
      <c r="T102" s="34">
        <v>3814</v>
      </c>
    </row>
    <row r="103" spans="2:20" s="3" customFormat="1" ht="12.75">
      <c r="B103" s="87" t="s">
        <v>289</v>
      </c>
      <c r="C103" s="119"/>
      <c r="D103" s="116">
        <v>17.95</v>
      </c>
      <c r="E103" s="117">
        <v>10293.275</v>
      </c>
      <c r="F103" s="117">
        <v>318.9572</v>
      </c>
      <c r="G103" s="117">
        <v>185.5078</v>
      </c>
      <c r="H103" s="117">
        <v>326.15323899999999</v>
      </c>
      <c r="I103" s="117">
        <v>1516.6319339999998</v>
      </c>
      <c r="J103" s="117">
        <v>86.965586999999985</v>
      </c>
      <c r="K103" s="117">
        <v>1840.75</v>
      </c>
      <c r="L103" s="117">
        <v>5874.48</v>
      </c>
      <c r="M103" s="117">
        <v>4326.26</v>
      </c>
      <c r="N103" s="118">
        <v>338.08209499999992</v>
      </c>
      <c r="P103" s="33" t="s">
        <v>49</v>
      </c>
      <c r="Q103" s="3">
        <v>4008</v>
      </c>
      <c r="R103" s="3">
        <v>250</v>
      </c>
      <c r="T103" s="34">
        <v>4258</v>
      </c>
    </row>
    <row r="104" spans="2:20" s="3" customFormat="1" ht="12.75">
      <c r="B104" s="87" t="s">
        <v>290</v>
      </c>
      <c r="C104" s="119"/>
      <c r="D104" s="116">
        <v>19.95</v>
      </c>
      <c r="E104" s="117">
        <v>11445.485000000001</v>
      </c>
      <c r="F104" s="117">
        <v>318.9572</v>
      </c>
      <c r="G104" s="117">
        <v>194.9006</v>
      </c>
      <c r="H104" s="117">
        <v>444.2089939999999</v>
      </c>
      <c r="I104" s="117">
        <v>1813.8083849999998</v>
      </c>
      <c r="J104" s="117">
        <v>181.98549999999997</v>
      </c>
      <c r="K104" s="117">
        <v>1840.75</v>
      </c>
      <c r="L104" s="117">
        <v>8458.4950000000008</v>
      </c>
      <c r="M104" s="117">
        <v>5460.56</v>
      </c>
      <c r="N104" s="118">
        <v>353.43932299999994</v>
      </c>
      <c r="P104" s="33" t="s">
        <v>50</v>
      </c>
      <c r="Q104" s="3">
        <v>5148</v>
      </c>
      <c r="R104" s="3">
        <v>250</v>
      </c>
      <c r="T104" s="34">
        <v>5398</v>
      </c>
    </row>
    <row r="105" spans="2:20" ht="12.75"/>
    <row r="106" spans="2:20" ht="15">
      <c r="B106" s="29" t="s">
        <v>30</v>
      </c>
      <c r="C106" s="29"/>
    </row>
    <row r="107" spans="2:20" ht="15">
      <c r="B107" s="29" t="s">
        <v>31</v>
      </c>
      <c r="C107" s="29"/>
    </row>
    <row r="108" spans="2:20" ht="15">
      <c r="B108" s="29" t="s">
        <v>32</v>
      </c>
      <c r="C108" s="29"/>
    </row>
    <row r="109" spans="2:20" ht="12.75">
      <c r="B109" s="29"/>
      <c r="C109" s="29"/>
    </row>
    <row r="110" spans="2:20" ht="12.75">
      <c r="B110" s="29"/>
      <c r="C110" s="29"/>
    </row>
    <row r="111" spans="2:20" ht="12.75">
      <c r="B111" s="29"/>
      <c r="C111" s="29"/>
    </row>
    <row r="112" spans="2:20" ht="12.75">
      <c r="B112" s="29"/>
      <c r="C112" s="29"/>
    </row>
    <row r="113" spans="2:3" ht="12.75">
      <c r="B113" s="29"/>
      <c r="C113" s="29"/>
    </row>
    <row r="114" spans="2:3" ht="12.75">
      <c r="B114" s="29"/>
      <c r="C114" s="29"/>
    </row>
    <row r="115" spans="2:3" ht="12.75">
      <c r="B115" s="29"/>
      <c r="C115" s="29"/>
    </row>
    <row r="116" spans="2:3" ht="12.75">
      <c r="B116" s="29"/>
      <c r="C116" s="29"/>
    </row>
    <row r="117" spans="2:3" ht="12.75">
      <c r="B117" s="29"/>
      <c r="C117" s="29"/>
    </row>
    <row r="118" spans="2:3" ht="12.75">
      <c r="B118" s="29"/>
      <c r="C118" s="29"/>
    </row>
    <row r="119" spans="2:3" ht="12.75">
      <c r="B119" s="29"/>
      <c r="C119" s="29"/>
    </row>
    <row r="120" spans="2:3" ht="12.75">
      <c r="B120" s="29"/>
      <c r="C120" s="29"/>
    </row>
    <row r="121" spans="2:3" ht="12.75">
      <c r="B121" s="29"/>
      <c r="C121" s="29"/>
    </row>
    <row r="122" spans="2:3" ht="12.75">
      <c r="B122" s="29"/>
      <c r="C122" s="29"/>
    </row>
    <row r="123" spans="2:3" ht="12.75">
      <c r="B123" s="29"/>
      <c r="C123" s="29"/>
    </row>
    <row r="124" spans="2:3" ht="12.75">
      <c r="B124" s="29"/>
      <c r="C124" s="29"/>
    </row>
    <row r="125" spans="2:3" ht="12.75">
      <c r="B125" s="29"/>
      <c r="C125" s="29"/>
    </row>
    <row r="126" spans="2:3" ht="12.75">
      <c r="B126" s="29"/>
      <c r="C126" s="29"/>
    </row>
    <row r="127" spans="2:3" ht="12.75">
      <c r="B127" s="29"/>
      <c r="C127" s="29"/>
    </row>
    <row r="128" spans="2:3" ht="12.75">
      <c r="B128" s="29"/>
      <c r="C128" s="29"/>
    </row>
    <row r="129" spans="1:14" ht="12.75">
      <c r="B129" s="29"/>
      <c r="C129" s="29"/>
    </row>
    <row r="130" spans="1:14" ht="12.75">
      <c r="B130" s="29"/>
      <c r="C130" s="29"/>
    </row>
    <row r="131" spans="1:14" ht="13.5" thickBo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3.5" thickTop="1">
      <c r="A132" s="161" t="s">
        <v>332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</row>
    <row r="133" spans="1:14" s="20" customFormat="1" ht="12.75"/>
    <row r="134" spans="1:14" s="20" customFormat="1" ht="12.75"/>
    <row r="135" spans="1:14" s="20" customFormat="1" ht="12.75">
      <c r="M135" s="152"/>
      <c r="N135" s="152"/>
    </row>
    <row r="136" spans="1:14" ht="15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4"/>
      <c r="B138" s="162" t="s">
        <v>75</v>
      </c>
      <c r="C138" s="162"/>
      <c r="D138" s="162"/>
      <c r="E138" s="162"/>
      <c r="F138" s="162"/>
      <c r="G138" s="162"/>
      <c r="H138" s="162"/>
      <c r="I138" s="162"/>
      <c r="J138" s="162"/>
      <c r="K138" s="162"/>
      <c r="L138" s="10"/>
      <c r="M138" s="10"/>
      <c r="N138" s="10"/>
    </row>
    <row r="139" spans="1:14" ht="15.75">
      <c r="A139" s="14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6"/>
      <c r="M139" s="6"/>
      <c r="N139" s="6"/>
    </row>
    <row r="140" spans="1:14" s="3" customFormat="1" ht="15">
      <c r="B140" s="7" t="s">
        <v>13</v>
      </c>
      <c r="C140" s="7"/>
    </row>
    <row r="141" spans="1:14" s="3" customFormat="1" ht="15">
      <c r="B141" s="7"/>
      <c r="C141" s="7"/>
    </row>
    <row r="142" spans="1:14" s="3" customFormat="1" ht="12.75" customHeight="1">
      <c r="B142" s="204" t="s">
        <v>113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</row>
    <row r="143" spans="1:14" s="3" customFormat="1" ht="12.75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</row>
    <row r="144" spans="1:14" s="3" customFormat="1" ht="12.75">
      <c r="B144" s="136" t="s">
        <v>22</v>
      </c>
      <c r="C144" s="136"/>
      <c r="D144" s="137"/>
      <c r="E144" s="137"/>
      <c r="F144" s="137"/>
      <c r="G144" s="137"/>
      <c r="H144" s="137"/>
      <c r="I144" s="137"/>
      <c r="J144" s="137"/>
    </row>
    <row r="145" spans="2:10" s="3" customFormat="1" ht="12.75">
      <c r="B145" s="137"/>
      <c r="C145" s="137"/>
      <c r="D145" s="137"/>
      <c r="E145" s="137"/>
      <c r="F145" s="137"/>
      <c r="G145" s="137"/>
      <c r="H145" s="137"/>
      <c r="I145" s="137"/>
      <c r="J145" s="137"/>
    </row>
    <row r="146" spans="2:10" s="3" customFormat="1" ht="12.75">
      <c r="B146" s="137"/>
      <c r="C146" s="137"/>
      <c r="D146" s="137"/>
      <c r="E146" s="137"/>
      <c r="F146" s="137"/>
      <c r="G146" s="137"/>
      <c r="H146" s="137"/>
      <c r="I146" s="137"/>
      <c r="J146" s="137"/>
    </row>
    <row r="147" spans="2:10" s="3" customFormat="1" ht="12.75"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2:10" s="3" customFormat="1" ht="12.75">
      <c r="B148" s="137"/>
      <c r="C148" s="137"/>
      <c r="D148" s="137"/>
      <c r="E148" s="137"/>
      <c r="F148" s="137"/>
      <c r="G148" s="137"/>
      <c r="H148" s="137"/>
      <c r="I148" s="137"/>
      <c r="J148" s="137"/>
    </row>
    <row r="149" spans="2:10" s="3" customFormat="1" ht="12.75">
      <c r="B149" s="137"/>
      <c r="C149" s="137"/>
      <c r="D149" s="137"/>
      <c r="E149" s="137"/>
      <c r="F149" s="137"/>
      <c r="G149" s="137"/>
      <c r="H149" s="137"/>
      <c r="I149" s="137"/>
      <c r="J149" s="137"/>
    </row>
    <row r="150" spans="2:10" s="3" customFormat="1" ht="12.75">
      <c r="B150" s="137"/>
      <c r="C150" s="137"/>
      <c r="D150" s="137"/>
      <c r="E150" s="137"/>
      <c r="F150" s="137"/>
      <c r="G150" s="137"/>
      <c r="H150" s="137"/>
      <c r="I150" s="137"/>
      <c r="J150" s="137"/>
    </row>
    <row r="151" spans="2:10" s="3" customFormat="1" ht="12.75">
      <c r="B151" s="137"/>
      <c r="C151" s="137"/>
      <c r="D151" s="137"/>
      <c r="E151" s="137"/>
      <c r="F151" s="137"/>
      <c r="G151" s="137"/>
      <c r="H151" s="137"/>
      <c r="I151" s="137"/>
      <c r="J151" s="137"/>
    </row>
    <row r="152" spans="2:10" s="3" customFormat="1" ht="12.75">
      <c r="B152" s="137"/>
      <c r="C152" s="137"/>
      <c r="D152" s="137"/>
      <c r="E152" s="137"/>
      <c r="F152" s="137"/>
      <c r="G152" s="137"/>
      <c r="H152" s="137"/>
      <c r="I152" s="137"/>
      <c r="J152" s="137"/>
    </row>
    <row r="153" spans="2:10" s="3" customFormat="1" ht="12.75">
      <c r="B153" s="137"/>
      <c r="C153" s="137"/>
      <c r="D153" s="137"/>
      <c r="E153" s="137"/>
      <c r="F153" s="137"/>
      <c r="G153" s="137"/>
      <c r="H153" s="137"/>
      <c r="I153" s="137"/>
      <c r="J153" s="137"/>
    </row>
    <row r="154" spans="2:10" s="3" customFormat="1" ht="12.75"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2:10" s="3" customFormat="1" ht="12.75">
      <c r="B155" s="2"/>
      <c r="C155" s="2"/>
    </row>
    <row r="156" spans="2:10" s="3" customFormat="1" ht="15">
      <c r="B156" s="16" t="s">
        <v>1</v>
      </c>
      <c r="C156" s="16"/>
    </row>
    <row r="157" spans="2:10" s="3" customFormat="1" ht="12.75">
      <c r="B157" s="2" t="s">
        <v>14</v>
      </c>
      <c r="C157" s="2"/>
    </row>
    <row r="158" spans="2:10" ht="14.25">
      <c r="B158" s="2" t="s">
        <v>59</v>
      </c>
    </row>
    <row r="159" spans="2:10" ht="14.25">
      <c r="B159" s="2" t="s">
        <v>17</v>
      </c>
    </row>
    <row r="160" spans="2:10" ht="14.25">
      <c r="B160" s="2" t="s">
        <v>60</v>
      </c>
    </row>
    <row r="161" spans="2:3" ht="12.75">
      <c r="B161" s="17" t="s">
        <v>37</v>
      </c>
    </row>
    <row r="162" spans="2:3" ht="14.25">
      <c r="B162" s="2" t="s">
        <v>57</v>
      </c>
    </row>
    <row r="163" spans="2:3" ht="14.25">
      <c r="B163" s="17" t="s">
        <v>58</v>
      </c>
      <c r="C163" s="17"/>
    </row>
    <row r="164" spans="2:3" ht="14.25">
      <c r="B164" s="17" t="s">
        <v>53</v>
      </c>
    </row>
    <row r="165" spans="2:3" ht="12.75">
      <c r="B165" s="2" t="s">
        <v>18</v>
      </c>
    </row>
    <row r="166" spans="2:3" ht="12.75">
      <c r="B166" s="2" t="s">
        <v>38</v>
      </c>
    </row>
    <row r="167" spans="2:3" ht="14.25">
      <c r="B167" s="2" t="s">
        <v>61</v>
      </c>
    </row>
    <row r="168" spans="2:3" ht="14.25">
      <c r="B168" s="2" t="s">
        <v>62</v>
      </c>
    </row>
    <row r="169" spans="2:3" ht="14.25">
      <c r="B169" s="2" t="s">
        <v>27</v>
      </c>
    </row>
    <row r="170" spans="2:3" ht="14.25">
      <c r="B170" s="2" t="s">
        <v>63</v>
      </c>
    </row>
    <row r="171" spans="2:3" ht="12.75"/>
    <row r="172" spans="2:3" ht="12.75"/>
    <row r="173" spans="2:3" ht="15">
      <c r="B173" s="24" t="s">
        <v>25</v>
      </c>
    </row>
    <row r="174" spans="2:3" ht="14.25">
      <c r="B174" s="17" t="s">
        <v>64</v>
      </c>
    </row>
    <row r="175" spans="2:3" ht="12.75">
      <c r="B175" s="17" t="s">
        <v>65</v>
      </c>
    </row>
    <row r="176" spans="2:3" ht="14.25">
      <c r="B176" s="17" t="s">
        <v>26</v>
      </c>
    </row>
    <row r="177" spans="2:14" ht="12.75">
      <c r="B177" s="2" t="s">
        <v>29</v>
      </c>
    </row>
    <row r="178" spans="2:14" ht="12.75">
      <c r="B178" s="2" t="s">
        <v>66</v>
      </c>
    </row>
    <row r="179" spans="2:14" ht="12.75">
      <c r="B179" s="2" t="s">
        <v>67</v>
      </c>
    </row>
    <row r="180" spans="2:14" ht="12.75">
      <c r="B180" s="2" t="s">
        <v>68</v>
      </c>
    </row>
    <row r="181" spans="2:14" ht="12.75">
      <c r="B181" s="2" t="s">
        <v>69</v>
      </c>
    </row>
    <row r="182" spans="2:14" ht="12.75"/>
    <row r="183" spans="2:14" ht="15">
      <c r="B183" s="7" t="s">
        <v>19</v>
      </c>
    </row>
    <row r="184" spans="2:14" ht="15.75">
      <c r="B184" s="164" t="s">
        <v>34</v>
      </c>
      <c r="C184" s="164"/>
      <c r="D184" s="164"/>
      <c r="E184" s="164"/>
      <c r="F184" s="164"/>
      <c r="G184" s="164"/>
      <c r="H184" s="164"/>
      <c r="I184" s="164"/>
      <c r="J184" s="164"/>
      <c r="M184" s="18"/>
      <c r="N184" s="18"/>
    </row>
    <row r="185" spans="2:14" ht="15.75">
      <c r="B185" s="164"/>
      <c r="C185" s="164"/>
      <c r="D185" s="164"/>
      <c r="E185" s="164"/>
      <c r="F185" s="164"/>
      <c r="G185" s="164"/>
      <c r="H185" s="164"/>
      <c r="I185" s="164"/>
      <c r="J185" s="164"/>
      <c r="K185" s="18"/>
      <c r="L185" s="18"/>
      <c r="M185" s="18"/>
      <c r="N185" s="18"/>
    </row>
    <row r="186" spans="2:14" ht="15.75">
      <c r="B186" s="164"/>
      <c r="C186" s="164"/>
      <c r="D186" s="164"/>
      <c r="E186" s="164"/>
      <c r="F186" s="164"/>
      <c r="G186" s="164"/>
      <c r="H186" s="164"/>
      <c r="I186" s="164"/>
      <c r="J186" s="164"/>
      <c r="K186" s="37"/>
      <c r="L186" s="37"/>
      <c r="M186" s="18"/>
      <c r="N186" s="18"/>
    </row>
    <row r="187" spans="2:14" ht="15.75">
      <c r="B187" s="164"/>
      <c r="C187" s="164"/>
      <c r="D187" s="164"/>
      <c r="E187" s="164"/>
      <c r="F187" s="164"/>
      <c r="G187" s="164"/>
      <c r="H187" s="164"/>
      <c r="I187" s="164"/>
      <c r="J187" s="164"/>
      <c r="K187" s="37"/>
      <c r="L187" s="37"/>
      <c r="M187" s="18"/>
      <c r="N187" s="18"/>
    </row>
    <row r="188" spans="2:14" ht="15.75">
      <c r="B188" s="164"/>
      <c r="C188" s="164"/>
      <c r="D188" s="164"/>
      <c r="E188" s="164"/>
      <c r="F188" s="164"/>
      <c r="G188" s="164"/>
      <c r="H188" s="164"/>
      <c r="I188" s="164"/>
      <c r="J188" s="164"/>
      <c r="K188" s="37"/>
      <c r="L188" s="37"/>
      <c r="M188" s="18"/>
      <c r="N188" s="18"/>
    </row>
    <row r="189" spans="2:14" ht="15.75">
      <c r="B189" s="164"/>
      <c r="C189" s="164"/>
      <c r="D189" s="164"/>
      <c r="E189" s="164"/>
      <c r="F189" s="164"/>
      <c r="G189" s="164"/>
      <c r="H189" s="164"/>
      <c r="I189" s="164"/>
      <c r="J189" s="164"/>
      <c r="K189" s="37"/>
      <c r="L189" s="37"/>
      <c r="M189" s="18"/>
      <c r="N189" s="18"/>
    </row>
    <row r="190" spans="2:14" ht="15.75">
      <c r="B190" s="8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18"/>
      <c r="N190" s="18"/>
    </row>
    <row r="191" spans="2:14" ht="15.75">
      <c r="B191" s="8"/>
      <c r="C191" s="8"/>
      <c r="D191" s="8"/>
      <c r="E191" s="8"/>
      <c r="F191" s="8"/>
      <c r="G191" s="8"/>
      <c r="H191" s="8"/>
      <c r="I191" s="8"/>
      <c r="J191" s="18"/>
      <c r="K191" s="18"/>
      <c r="L191" s="18"/>
      <c r="M191" s="18"/>
      <c r="N191" s="18"/>
    </row>
    <row r="192" spans="2:14" ht="15.75">
      <c r="B192" s="8"/>
      <c r="C192" s="8"/>
      <c r="D192" s="8"/>
      <c r="E192" s="8"/>
      <c r="F192" s="8"/>
      <c r="G192" s="8"/>
      <c r="H192" s="8"/>
      <c r="I192" s="8"/>
      <c r="J192" s="18"/>
      <c r="K192" s="18"/>
      <c r="L192" s="18"/>
      <c r="M192" s="18"/>
      <c r="N192" s="18"/>
    </row>
    <row r="193" spans="1:16" ht="15.75">
      <c r="B193" s="8"/>
      <c r="C193" s="8"/>
      <c r="D193" s="8"/>
      <c r="E193" s="8"/>
      <c r="F193" s="8"/>
      <c r="G193" s="8"/>
      <c r="H193" s="8"/>
      <c r="I193" s="8"/>
      <c r="J193" s="18"/>
      <c r="K193" s="18"/>
      <c r="L193" s="18"/>
      <c r="M193" s="18"/>
      <c r="N193" s="18"/>
    </row>
    <row r="194" spans="1:16" ht="13.5" thickBo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6" ht="13.5" thickTop="1">
      <c r="A195" s="161" t="s">
        <v>332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</row>
    <row r="196" spans="1:16" ht="15.75">
      <c r="B196" s="8"/>
      <c r="C196" s="8"/>
      <c r="D196" s="8"/>
      <c r="E196" s="8"/>
      <c r="F196" s="8"/>
      <c r="G196" s="8"/>
      <c r="H196" s="8"/>
      <c r="I196" s="8"/>
      <c r="J196" s="18"/>
      <c r="K196" s="18"/>
      <c r="L196" s="18"/>
      <c r="M196" s="18"/>
      <c r="N196" s="18"/>
    </row>
    <row r="197" spans="1:16" ht="15.75">
      <c r="B197" s="8"/>
      <c r="C197" s="8"/>
      <c r="D197" s="8"/>
      <c r="E197" s="8"/>
      <c r="F197" s="8"/>
      <c r="G197" s="8"/>
      <c r="H197" s="8"/>
      <c r="I197" s="8"/>
      <c r="J197" s="18"/>
      <c r="K197" s="18"/>
      <c r="L197" s="18"/>
      <c r="M197" s="18"/>
      <c r="N197" s="18"/>
    </row>
    <row r="198" spans="1:16" ht="15.75">
      <c r="B198" s="8"/>
      <c r="C198" s="8"/>
      <c r="D198" s="8"/>
      <c r="E198" s="8"/>
      <c r="F198" s="8"/>
      <c r="G198" s="8"/>
      <c r="H198" s="8"/>
      <c r="I198" s="8"/>
      <c r="J198" s="18"/>
      <c r="K198" s="18"/>
      <c r="L198" s="18"/>
      <c r="M198" s="18"/>
      <c r="N198" s="18"/>
    </row>
    <row r="199" spans="1:16" ht="15.75">
      <c r="B199" s="8"/>
      <c r="C199" s="8"/>
      <c r="D199" s="8"/>
      <c r="E199" s="8"/>
      <c r="F199" s="8"/>
      <c r="G199" s="8"/>
      <c r="H199" s="8"/>
      <c r="I199" s="8"/>
      <c r="J199" s="18"/>
      <c r="K199" s="18"/>
      <c r="L199" s="18"/>
      <c r="M199" s="18"/>
      <c r="N199" s="18"/>
    </row>
    <row r="200" spans="1:16" s="20" customFormat="1" ht="12.75">
      <c r="B200" s="38" t="s">
        <v>20</v>
      </c>
      <c r="C200" s="9"/>
      <c r="D200" s="9"/>
      <c r="E200" s="9"/>
      <c r="F200" s="9"/>
      <c r="G200" s="9"/>
      <c r="H200" s="9"/>
      <c r="I200" s="9"/>
      <c r="J200" s="9"/>
      <c r="K200" s="9"/>
    </row>
    <row r="201" spans="1:16" s="20" customFormat="1" ht="12.75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8"/>
      <c r="M201" s="147"/>
      <c r="N201" s="147"/>
    </row>
    <row r="202" spans="1:16" ht="12.75" customHeight="1">
      <c r="A202" s="1"/>
      <c r="B202" s="148" t="s">
        <v>2</v>
      </c>
      <c r="C202" s="138" t="s">
        <v>147</v>
      </c>
      <c r="D202" s="138" t="s">
        <v>36</v>
      </c>
      <c r="E202" s="141" t="s">
        <v>54</v>
      </c>
      <c r="F202" s="142"/>
      <c r="G202" s="142"/>
      <c r="H202" s="142"/>
      <c r="I202" s="142"/>
      <c r="J202" s="142"/>
      <c r="K202" s="142"/>
      <c r="L202" s="142"/>
      <c r="M202" s="142"/>
      <c r="N202" s="143"/>
    </row>
    <row r="203" spans="1:16" ht="12.75" customHeight="1">
      <c r="A203" s="1"/>
      <c r="B203" s="149"/>
      <c r="C203" s="140"/>
      <c r="D203" s="13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6"/>
    </row>
    <row r="204" spans="1:16" ht="14.25" customHeight="1">
      <c r="A204" s="1"/>
      <c r="B204" s="150"/>
      <c r="C204" s="69" t="s">
        <v>6</v>
      </c>
      <c r="D204" s="140"/>
      <c r="E204" s="70" t="s">
        <v>7</v>
      </c>
      <c r="F204" s="70" t="s">
        <v>155</v>
      </c>
      <c r="G204" s="70" t="s">
        <v>148</v>
      </c>
      <c r="H204" s="70" t="s">
        <v>156</v>
      </c>
      <c r="I204" s="70" t="s">
        <v>3</v>
      </c>
      <c r="J204" s="70" t="s">
        <v>9</v>
      </c>
      <c r="K204" s="70" t="s">
        <v>157</v>
      </c>
      <c r="L204" s="70" t="s">
        <v>158</v>
      </c>
      <c r="M204" s="70" t="s">
        <v>8</v>
      </c>
      <c r="N204" s="70" t="s">
        <v>35</v>
      </c>
    </row>
    <row r="205" spans="1:16" ht="12.75" customHeight="1">
      <c r="A205" s="14"/>
      <c r="B205" s="19" t="s">
        <v>12</v>
      </c>
      <c r="C205" s="13"/>
      <c r="D205" s="25"/>
      <c r="E205" s="25"/>
      <c r="F205" s="13"/>
      <c r="G205" s="25"/>
      <c r="H205" s="25"/>
      <c r="I205" s="25"/>
      <c r="J205" s="25"/>
      <c r="K205" s="25"/>
      <c r="L205" s="25"/>
      <c r="M205" s="25"/>
      <c r="N205" s="25"/>
    </row>
    <row r="206" spans="1:16" s="5" customFormat="1" ht="12.75" customHeight="1">
      <c r="A206" s="4"/>
      <c r="B206" s="87" t="s">
        <v>259</v>
      </c>
      <c r="C206" s="116">
        <v>60.2</v>
      </c>
      <c r="D206" s="117">
        <v>17083.154999999999</v>
      </c>
      <c r="E206" s="117">
        <v>328.35</v>
      </c>
      <c r="F206" s="117">
        <v>466.46992999999998</v>
      </c>
      <c r="G206" s="117">
        <v>1845.6499769999996</v>
      </c>
      <c r="H206" s="117">
        <v>213.82709199999999</v>
      </c>
      <c r="I206" s="117">
        <v>761.971</v>
      </c>
      <c r="J206" s="117">
        <v>1301.46</v>
      </c>
      <c r="K206" s="117">
        <v>4701.375</v>
      </c>
      <c r="L206" s="117">
        <v>2674.56</v>
      </c>
      <c r="M206" s="117">
        <v>670.63</v>
      </c>
      <c r="N206" s="118">
        <v>222.482</v>
      </c>
      <c r="P206" s="5" t="e">
        <v>#REF!</v>
      </c>
    </row>
    <row r="207" spans="1:16" s="5" customFormat="1" ht="12.75" customHeight="1">
      <c r="A207" s="4"/>
      <c r="B207" s="87" t="s">
        <v>260</v>
      </c>
      <c r="C207" s="116">
        <v>71</v>
      </c>
      <c r="D207" s="117">
        <v>18064.224999999999</v>
      </c>
      <c r="E207" s="117">
        <v>328.35</v>
      </c>
      <c r="F207" s="117">
        <v>466.46992999999998</v>
      </c>
      <c r="G207" s="117">
        <v>1845.6499769999996</v>
      </c>
      <c r="H207" s="117">
        <v>213.82709199999999</v>
      </c>
      <c r="I207" s="117">
        <v>761.971</v>
      </c>
      <c r="J207" s="117">
        <v>1301.46</v>
      </c>
      <c r="K207" s="117">
        <v>4701.375</v>
      </c>
      <c r="L207" s="117">
        <v>3546.18</v>
      </c>
      <c r="M207" s="117">
        <v>670.63</v>
      </c>
      <c r="N207" s="118">
        <v>263.87399999999997</v>
      </c>
      <c r="P207" s="5" t="e">
        <v>#REF!</v>
      </c>
    </row>
    <row r="208" spans="1:16" s="5" customFormat="1" ht="12.75" customHeight="1">
      <c r="A208" s="4"/>
      <c r="B208" s="87" t="s">
        <v>261</v>
      </c>
      <c r="C208" s="116">
        <v>79</v>
      </c>
      <c r="D208" s="117">
        <v>19884.079999999998</v>
      </c>
      <c r="E208" s="117">
        <v>586.25399999999991</v>
      </c>
      <c r="F208" s="117">
        <v>466.46992999999998</v>
      </c>
      <c r="G208" s="117">
        <v>1845.6499769999996</v>
      </c>
      <c r="H208" s="117">
        <v>213.82709199999999</v>
      </c>
      <c r="I208" s="117">
        <v>761.971</v>
      </c>
      <c r="J208" s="117">
        <v>1301.46</v>
      </c>
      <c r="K208" s="117">
        <v>5874.48</v>
      </c>
      <c r="L208" s="117">
        <v>3987.96</v>
      </c>
      <c r="M208" s="117">
        <v>670.63</v>
      </c>
      <c r="N208" s="118">
        <v>263.87399999999997</v>
      </c>
      <c r="P208" s="5">
        <v>2616</v>
      </c>
    </row>
    <row r="209" spans="1:16" s="5" customFormat="1" ht="12.75" customHeight="1">
      <c r="A209" s="4"/>
      <c r="B209" s="87" t="s">
        <v>262</v>
      </c>
      <c r="C209" s="116">
        <v>87.8</v>
      </c>
      <c r="D209" s="117">
        <v>20969.625</v>
      </c>
      <c r="E209" s="117">
        <v>586.25399999999991</v>
      </c>
      <c r="F209" s="117" t="s">
        <v>0</v>
      </c>
      <c r="G209" s="117">
        <v>2353.683047</v>
      </c>
      <c r="H209" s="117">
        <v>427.65418399999999</v>
      </c>
      <c r="I209" s="117">
        <v>825.6541840000001</v>
      </c>
      <c r="J209" s="117">
        <v>2602.92</v>
      </c>
      <c r="K209" s="117">
        <v>7113.2550000000001</v>
      </c>
      <c r="L209" s="117">
        <v>3987.96</v>
      </c>
      <c r="M209" s="117">
        <v>670.63</v>
      </c>
      <c r="N209" s="118">
        <v>287.15700000000004</v>
      </c>
      <c r="P209" s="5">
        <v>2616</v>
      </c>
    </row>
    <row r="210" spans="1:16" s="5" customFormat="1" ht="12.75" customHeight="1">
      <c r="A210" s="4"/>
      <c r="B210" s="87" t="s">
        <v>263</v>
      </c>
      <c r="C210" s="116">
        <v>98.6</v>
      </c>
      <c r="D210" s="117">
        <v>22282.03</v>
      </c>
      <c r="E210" s="117">
        <v>586.25399999999991</v>
      </c>
      <c r="F210" s="117" t="s">
        <v>0</v>
      </c>
      <c r="G210" s="117">
        <v>2353.683047</v>
      </c>
      <c r="H210" s="117">
        <v>427.65418399999999</v>
      </c>
      <c r="I210" s="117">
        <v>825.6541840000001</v>
      </c>
      <c r="J210" s="117">
        <v>2602.92</v>
      </c>
      <c r="K210" s="117">
        <v>7113.2550000000001</v>
      </c>
      <c r="L210" s="117">
        <v>3987.96</v>
      </c>
      <c r="M210" s="117">
        <v>670.63</v>
      </c>
      <c r="N210" s="118">
        <v>287.15700000000004</v>
      </c>
      <c r="P210" s="5">
        <v>2616</v>
      </c>
    </row>
    <row r="211" spans="1:16" s="5" customFormat="1" ht="12.75" customHeight="1">
      <c r="A211" s="4"/>
      <c r="B211" s="87" t="s">
        <v>264</v>
      </c>
      <c r="C211" s="116">
        <v>119.2</v>
      </c>
      <c r="D211" s="117">
        <v>24534.71</v>
      </c>
      <c r="E211" s="117">
        <v>586.25399999999991</v>
      </c>
      <c r="F211" s="117" t="s">
        <v>0</v>
      </c>
      <c r="G211" s="117">
        <v>2822.1254649999996</v>
      </c>
      <c r="H211" s="117">
        <v>427.65418399999999</v>
      </c>
      <c r="I211" s="117">
        <v>825.6541840000001</v>
      </c>
      <c r="J211" s="117">
        <v>2602.92</v>
      </c>
      <c r="K211" s="117">
        <v>8458.4950000000008</v>
      </c>
      <c r="L211" s="117" t="s">
        <v>0</v>
      </c>
      <c r="M211" s="117">
        <v>670.63</v>
      </c>
      <c r="N211" s="118">
        <v>287.15700000000004</v>
      </c>
    </row>
    <row r="212" spans="1:16" s="5" customFormat="1" ht="12.75" customHeight="1">
      <c r="A212" s="4"/>
      <c r="B212" s="87" t="s">
        <v>265</v>
      </c>
      <c r="C212" s="116">
        <v>133.4</v>
      </c>
      <c r="D212" s="117">
        <v>24952.61</v>
      </c>
      <c r="E212" s="117">
        <v>586.25399999999991</v>
      </c>
      <c r="F212" s="117" t="s">
        <v>0</v>
      </c>
      <c r="G212" s="117">
        <v>2822.1254649999996</v>
      </c>
      <c r="H212" s="117">
        <v>427.65418399999999</v>
      </c>
      <c r="I212" s="117">
        <v>825.6541840000001</v>
      </c>
      <c r="J212" s="117">
        <v>2602.92</v>
      </c>
      <c r="K212" s="117">
        <v>8458.4950000000008</v>
      </c>
      <c r="L212" s="117" t="s">
        <v>0</v>
      </c>
      <c r="M212" s="117">
        <v>670.63</v>
      </c>
      <c r="N212" s="118">
        <v>287.15700000000004</v>
      </c>
      <c r="P212" s="5">
        <v>5232</v>
      </c>
    </row>
    <row r="213" spans="1:16" s="5" customFormat="1" ht="12.75" customHeight="1">
      <c r="A213" s="4"/>
      <c r="B213" s="87" t="s">
        <v>266</v>
      </c>
      <c r="C213" s="116">
        <v>148.80000000000001</v>
      </c>
      <c r="D213" s="117">
        <v>27166.485000000001</v>
      </c>
      <c r="E213" s="117">
        <v>586.25399999999991</v>
      </c>
      <c r="F213" s="117" t="s">
        <v>0</v>
      </c>
      <c r="G213" s="117">
        <v>2900.461417</v>
      </c>
      <c r="H213" s="117">
        <v>505.99013599999995</v>
      </c>
      <c r="I213" s="117">
        <v>785.85418400000003</v>
      </c>
      <c r="J213" s="117">
        <v>2602.92</v>
      </c>
      <c r="K213" s="117">
        <v>9563.94</v>
      </c>
      <c r="L213" s="117" t="s">
        <v>0</v>
      </c>
      <c r="M213" s="117">
        <v>670.63</v>
      </c>
      <c r="N213" s="118">
        <v>310.44</v>
      </c>
      <c r="P213" s="5">
        <v>5232</v>
      </c>
    </row>
    <row r="214" spans="1:16" s="5" customFormat="1" ht="12.75" customHeight="1">
      <c r="A214" s="1"/>
      <c r="B214" s="19" t="s">
        <v>11</v>
      </c>
      <c r="C214" s="19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P214" s="5">
        <v>5232</v>
      </c>
    </row>
    <row r="215" spans="1:16" s="5" customFormat="1" ht="12.75" customHeight="1">
      <c r="A215" s="4"/>
      <c r="B215" s="87" t="s">
        <v>267</v>
      </c>
      <c r="C215" s="116">
        <v>90.300000000000011</v>
      </c>
      <c r="D215" s="117">
        <v>24411.329999999998</v>
      </c>
      <c r="E215" s="117">
        <v>517.20099999999991</v>
      </c>
      <c r="F215" s="117" t="s">
        <v>0</v>
      </c>
      <c r="G215" s="117">
        <v>2353.683047</v>
      </c>
      <c r="H215" s="117">
        <v>427.65418399999999</v>
      </c>
      <c r="I215" s="117">
        <v>1142.9564999999998</v>
      </c>
      <c r="J215" s="117">
        <v>1952.19</v>
      </c>
      <c r="K215" s="117">
        <v>4701.375</v>
      </c>
      <c r="L215" s="117">
        <v>2674.56</v>
      </c>
      <c r="M215" s="117">
        <v>1005.9450000000001</v>
      </c>
      <c r="N215" s="118">
        <v>333.72300000000001</v>
      </c>
    </row>
    <row r="216" spans="1:16" s="5" customFormat="1" ht="12.75" customHeight="1">
      <c r="A216" s="4"/>
      <c r="B216" s="87" t="s">
        <v>268</v>
      </c>
      <c r="C216" s="116">
        <v>106.5</v>
      </c>
      <c r="D216" s="117">
        <v>26055.07</v>
      </c>
      <c r="E216" s="117">
        <v>869.43099999999993</v>
      </c>
      <c r="F216" s="117" t="s">
        <v>0</v>
      </c>
      <c r="G216" s="117">
        <v>2353.683047</v>
      </c>
      <c r="H216" s="117">
        <v>427.65418399999999</v>
      </c>
      <c r="I216" s="117">
        <v>1142.9564999999998</v>
      </c>
      <c r="J216" s="117">
        <v>1952.19</v>
      </c>
      <c r="K216" s="117">
        <v>4701.375</v>
      </c>
      <c r="L216" s="117">
        <v>3546.18</v>
      </c>
      <c r="M216" s="117">
        <v>1005.9450000000001</v>
      </c>
      <c r="N216" s="118">
        <v>395.81100000000004</v>
      </c>
    </row>
    <row r="217" spans="1:16" s="5" customFormat="1" ht="12.75" customHeight="1">
      <c r="A217" s="4"/>
      <c r="B217" s="87" t="s">
        <v>269</v>
      </c>
      <c r="C217" s="116">
        <v>118.5</v>
      </c>
      <c r="D217" s="117">
        <v>27687.865000000002</v>
      </c>
      <c r="E217" s="117">
        <v>869.43099999999993</v>
      </c>
      <c r="F217" s="117" t="s">
        <v>0</v>
      </c>
      <c r="G217" s="117">
        <v>2822.1254649999996</v>
      </c>
      <c r="H217" s="117">
        <v>427.65418399999999</v>
      </c>
      <c r="I217" s="117">
        <v>1142.9564999999998</v>
      </c>
      <c r="J217" s="117">
        <v>1952.19</v>
      </c>
      <c r="K217" s="117">
        <v>5874.48</v>
      </c>
      <c r="L217" s="117">
        <v>3987.96</v>
      </c>
      <c r="M217" s="117">
        <v>1005.9450000000001</v>
      </c>
      <c r="N217" s="118">
        <v>395.81100000000004</v>
      </c>
    </row>
    <row r="218" spans="1:16" s="5" customFormat="1" ht="12.75" customHeight="1">
      <c r="A218" s="4"/>
      <c r="B218" s="87" t="s">
        <v>270</v>
      </c>
      <c r="C218" s="116">
        <v>131.69999999999999</v>
      </c>
      <c r="D218" s="117">
        <v>29610.204999999998</v>
      </c>
      <c r="E218" s="117">
        <v>869.43099999999993</v>
      </c>
      <c r="F218" s="117" t="s">
        <v>0</v>
      </c>
      <c r="G218" s="117">
        <v>2900.461417</v>
      </c>
      <c r="H218" s="117">
        <v>505.99013599999995</v>
      </c>
      <c r="I218" s="117">
        <v>1238.481276</v>
      </c>
      <c r="J218" s="117">
        <v>3904.38</v>
      </c>
      <c r="K218" s="117">
        <v>7113.2550000000001</v>
      </c>
      <c r="L218" s="117">
        <v>3987.96</v>
      </c>
      <c r="M218" s="117">
        <v>1005.9450000000001</v>
      </c>
      <c r="N218" s="118">
        <v>430.73550000000006</v>
      </c>
    </row>
    <row r="219" spans="1:16" s="5" customFormat="1" ht="12.75" customHeight="1">
      <c r="A219" s="4"/>
      <c r="B219" s="87" t="s">
        <v>271</v>
      </c>
      <c r="C219" s="116">
        <v>147.89999999999998</v>
      </c>
      <c r="D219" s="117">
        <v>31290.76</v>
      </c>
      <c r="E219" s="117">
        <v>869.43099999999993</v>
      </c>
      <c r="F219" s="117" t="s">
        <v>0</v>
      </c>
      <c r="G219" s="117">
        <v>2900.461417</v>
      </c>
      <c r="H219" s="117">
        <v>505.99013599999995</v>
      </c>
      <c r="I219" s="117">
        <v>1238.481276</v>
      </c>
      <c r="J219" s="117">
        <v>3904.38</v>
      </c>
      <c r="K219" s="117">
        <v>7113.2550000000001</v>
      </c>
      <c r="L219" s="117">
        <v>3987.96</v>
      </c>
      <c r="M219" s="117">
        <v>1005.9450000000001</v>
      </c>
      <c r="N219" s="118">
        <v>430.73550000000006</v>
      </c>
    </row>
    <row r="220" spans="1:16" s="5" customFormat="1" ht="12.75" customHeight="1">
      <c r="A220" s="4"/>
      <c r="B220" s="87" t="s">
        <v>272</v>
      </c>
      <c r="C220" s="116">
        <v>178.8</v>
      </c>
      <c r="D220" s="117">
        <v>34321.53</v>
      </c>
      <c r="E220" s="117">
        <v>869.43099999999993</v>
      </c>
      <c r="F220" s="117" t="s">
        <v>0</v>
      </c>
      <c r="G220" s="117">
        <v>2900.461417</v>
      </c>
      <c r="H220" s="117">
        <v>505.99013599999995</v>
      </c>
      <c r="I220" s="117">
        <v>1238.481276</v>
      </c>
      <c r="J220" s="117">
        <v>3904.38</v>
      </c>
      <c r="K220" s="117">
        <v>8458.4950000000008</v>
      </c>
      <c r="L220" s="117" t="s">
        <v>0</v>
      </c>
      <c r="M220" s="117">
        <v>1005.9450000000001</v>
      </c>
      <c r="N220" s="118">
        <v>430.73550000000006</v>
      </c>
    </row>
    <row r="221" spans="1:16" s="5" customFormat="1" ht="12.75" customHeight="1">
      <c r="A221" s="4"/>
      <c r="B221" s="87" t="s">
        <v>273</v>
      </c>
      <c r="C221" s="116">
        <v>200.10000000000002</v>
      </c>
      <c r="D221" s="117">
        <v>34948.379999999997</v>
      </c>
      <c r="E221" s="117">
        <v>869.43099999999993</v>
      </c>
      <c r="F221" s="117" t="s">
        <v>0</v>
      </c>
      <c r="G221" s="117">
        <v>2900.461417</v>
      </c>
      <c r="H221" s="117">
        <v>505.99013599999995</v>
      </c>
      <c r="I221" s="117">
        <v>1238.481276</v>
      </c>
      <c r="J221" s="117">
        <v>3904.38</v>
      </c>
      <c r="K221" s="117">
        <v>8458.4950000000008</v>
      </c>
      <c r="L221" s="117" t="s">
        <v>0</v>
      </c>
      <c r="M221" s="117">
        <v>1005.9450000000001</v>
      </c>
      <c r="N221" s="118">
        <v>430.73550000000006</v>
      </c>
    </row>
    <row r="222" spans="1:16" s="5" customFormat="1" ht="12.75" customHeight="1">
      <c r="A222" s="4"/>
      <c r="B222" s="87" t="s">
        <v>274</v>
      </c>
      <c r="C222" s="116">
        <v>223.20000000000002</v>
      </c>
      <c r="D222" s="117">
        <v>38265.71</v>
      </c>
      <c r="E222" s="117">
        <v>869.43099999999993</v>
      </c>
      <c r="F222" s="117" t="s">
        <v>0</v>
      </c>
      <c r="G222" s="117">
        <v>3296.1800809999995</v>
      </c>
      <c r="H222" s="117">
        <v>901.7088</v>
      </c>
      <c r="I222" s="117">
        <v>1238.481276</v>
      </c>
      <c r="J222" s="117">
        <v>3904.38</v>
      </c>
      <c r="K222" s="117">
        <v>9563.94</v>
      </c>
      <c r="L222" s="117" t="s">
        <v>0</v>
      </c>
      <c r="M222" s="117">
        <v>1005.9450000000001</v>
      </c>
      <c r="N222" s="118">
        <v>465.66</v>
      </c>
    </row>
    <row r="223" spans="1:16" s="5" customFormat="1" ht="12.75" customHeight="1">
      <c r="A223" s="1"/>
      <c r="B223" s="19" t="s">
        <v>10</v>
      </c>
      <c r="C223" s="19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6" ht="12.75" customHeight="1">
      <c r="B224" s="87" t="s">
        <v>275</v>
      </c>
      <c r="C224" s="116">
        <v>120.4</v>
      </c>
      <c r="D224" s="117">
        <v>31833.035</v>
      </c>
      <c r="E224" s="117">
        <v>682.96799999999996</v>
      </c>
      <c r="F224" s="117" t="s">
        <v>0</v>
      </c>
      <c r="G224" s="117">
        <v>2353.683047</v>
      </c>
      <c r="H224" s="117">
        <v>427.65418399999999</v>
      </c>
      <c r="I224" s="117">
        <v>1523.942</v>
      </c>
      <c r="J224" s="117">
        <v>2602.92</v>
      </c>
      <c r="K224" s="117" t="s">
        <v>0</v>
      </c>
      <c r="L224" s="117">
        <v>2674.56</v>
      </c>
      <c r="M224" s="117">
        <v>1341.26</v>
      </c>
      <c r="N224" s="118">
        <v>444.964</v>
      </c>
      <c r="O224" s="5"/>
    </row>
    <row r="225" spans="1:15" ht="12.75" customHeight="1">
      <c r="B225" s="87" t="s">
        <v>276</v>
      </c>
      <c r="C225" s="116">
        <v>142</v>
      </c>
      <c r="D225" s="117">
        <v>33399.165000000001</v>
      </c>
      <c r="E225" s="117">
        <v>1152.6079999999999</v>
      </c>
      <c r="F225" s="117" t="s">
        <v>0</v>
      </c>
      <c r="G225" s="117">
        <v>2900.461417</v>
      </c>
      <c r="H225" s="117">
        <v>505.99013599999995</v>
      </c>
      <c r="I225" s="117">
        <v>1523.942</v>
      </c>
      <c r="J225" s="117">
        <v>2602.92</v>
      </c>
      <c r="K225" s="117" t="s">
        <v>0</v>
      </c>
      <c r="L225" s="117">
        <v>3546.18</v>
      </c>
      <c r="M225" s="117">
        <v>1341.26</v>
      </c>
      <c r="N225" s="118">
        <v>527.74799999999993</v>
      </c>
      <c r="O225" s="5"/>
    </row>
    <row r="226" spans="1:15" ht="12.75" customHeight="1">
      <c r="B226" s="87" t="s">
        <v>277</v>
      </c>
      <c r="C226" s="116">
        <v>158</v>
      </c>
      <c r="D226" s="117">
        <v>35941.39</v>
      </c>
      <c r="E226" s="117">
        <v>1152.6079999999999</v>
      </c>
      <c r="F226" s="117" t="s">
        <v>0</v>
      </c>
      <c r="G226" s="117">
        <v>2900.461417</v>
      </c>
      <c r="H226" s="117">
        <v>505.99013599999995</v>
      </c>
      <c r="I226" s="117">
        <v>1523.942</v>
      </c>
      <c r="J226" s="117">
        <v>2602.92</v>
      </c>
      <c r="K226" s="117" t="s">
        <v>0</v>
      </c>
      <c r="L226" s="117">
        <v>3987.96</v>
      </c>
      <c r="M226" s="117">
        <v>1341.26</v>
      </c>
      <c r="N226" s="118">
        <v>527.74799999999993</v>
      </c>
      <c r="O226" s="5"/>
    </row>
    <row r="227" spans="1:15" ht="12.75" customHeight="1">
      <c r="A227" s="4"/>
      <c r="B227" s="87" t="s">
        <v>278</v>
      </c>
      <c r="C227" s="116">
        <v>175.6</v>
      </c>
      <c r="D227" s="117">
        <v>38550.28</v>
      </c>
      <c r="E227" s="117">
        <v>1152.6079999999999</v>
      </c>
      <c r="F227" s="117" t="s">
        <v>0</v>
      </c>
      <c r="G227" s="117">
        <v>2900.461417</v>
      </c>
      <c r="H227" s="117">
        <v>505.99013599999995</v>
      </c>
      <c r="I227" s="117">
        <v>1651.3083680000002</v>
      </c>
      <c r="J227" s="117">
        <v>5205.84</v>
      </c>
      <c r="K227" s="117" t="s">
        <v>0</v>
      </c>
      <c r="L227" s="117">
        <v>3987.96</v>
      </c>
      <c r="M227" s="117">
        <v>1341.26</v>
      </c>
      <c r="N227" s="118">
        <v>574.31400000000008</v>
      </c>
      <c r="O227" s="5"/>
    </row>
    <row r="228" spans="1:15" ht="12.75" customHeight="1">
      <c r="A228" s="4"/>
      <c r="B228" s="87" t="s">
        <v>279</v>
      </c>
      <c r="C228" s="116">
        <v>197.2</v>
      </c>
      <c r="D228" s="117">
        <v>40494.51</v>
      </c>
      <c r="E228" s="117">
        <v>1152.6079999999999</v>
      </c>
      <c r="F228" s="117" t="s">
        <v>0</v>
      </c>
      <c r="G228" s="117">
        <v>2900.461417</v>
      </c>
      <c r="H228" s="117">
        <v>505.99013599999995</v>
      </c>
      <c r="I228" s="117">
        <v>1651.7</v>
      </c>
      <c r="J228" s="117">
        <v>5205.84</v>
      </c>
      <c r="K228" s="117" t="s">
        <v>0</v>
      </c>
      <c r="L228" s="117">
        <v>3987.96</v>
      </c>
      <c r="M228" s="117">
        <v>1341.26</v>
      </c>
      <c r="N228" s="118">
        <v>574.31400000000008</v>
      </c>
      <c r="O228" s="5"/>
    </row>
    <row r="229" spans="1:15" s="5" customFormat="1" ht="12.75" customHeight="1">
      <c r="A229" s="4"/>
      <c r="B229" s="87" t="s">
        <v>280</v>
      </c>
      <c r="C229" s="116">
        <v>238.4</v>
      </c>
      <c r="D229" s="117">
        <v>43378.02</v>
      </c>
      <c r="E229" s="117">
        <v>1152.6079999999999</v>
      </c>
      <c r="F229" s="117" t="s">
        <v>0</v>
      </c>
      <c r="G229" s="117">
        <v>3296.1800809999995</v>
      </c>
      <c r="H229" s="117">
        <v>901.7088</v>
      </c>
      <c r="I229" s="117">
        <v>1651.3083680000002</v>
      </c>
      <c r="J229" s="117">
        <v>5205.84</v>
      </c>
      <c r="K229" s="117" t="s">
        <v>0</v>
      </c>
      <c r="L229" s="117" t="s">
        <v>0</v>
      </c>
      <c r="M229" s="117">
        <v>1341.26</v>
      </c>
      <c r="N229" s="118">
        <v>574.31400000000008</v>
      </c>
    </row>
    <row r="230" spans="1:15" s="5" customFormat="1" ht="12.75" customHeight="1">
      <c r="A230" s="4"/>
      <c r="B230" s="87" t="s">
        <v>281</v>
      </c>
      <c r="C230" s="116">
        <v>266.8</v>
      </c>
      <c r="D230" s="117">
        <v>44213.82</v>
      </c>
      <c r="E230" s="117">
        <v>1152.6079999999999</v>
      </c>
      <c r="F230" s="117" t="s">
        <v>0</v>
      </c>
      <c r="G230" s="117">
        <v>3296.1800809999995</v>
      </c>
      <c r="H230" s="117">
        <v>901.7088</v>
      </c>
      <c r="I230" s="117">
        <v>1651.3083680000002</v>
      </c>
      <c r="J230" s="117">
        <v>5205.84</v>
      </c>
      <c r="K230" s="117" t="s">
        <v>0</v>
      </c>
      <c r="L230" s="117" t="s">
        <v>0</v>
      </c>
      <c r="M230" s="117">
        <v>1341.26</v>
      </c>
      <c r="N230" s="118">
        <v>574.31400000000008</v>
      </c>
    </row>
    <row r="231" spans="1:15" s="5" customFormat="1" ht="12.75" customHeight="1">
      <c r="A231" s="4"/>
      <c r="B231" s="87" t="s">
        <v>282</v>
      </c>
      <c r="C231" s="116">
        <v>297.60000000000002</v>
      </c>
      <c r="D231" s="117">
        <v>50150.985000000001</v>
      </c>
      <c r="E231" s="117">
        <v>1152.6079999999999</v>
      </c>
      <c r="F231" s="117" t="s">
        <v>0</v>
      </c>
      <c r="G231" s="117">
        <v>3296.1800809999995</v>
      </c>
      <c r="H231" s="117">
        <v>901.7088</v>
      </c>
      <c r="I231" s="117">
        <v>1651.3083680000002</v>
      </c>
      <c r="J231" s="117">
        <v>5205.84</v>
      </c>
      <c r="K231" s="117" t="s">
        <v>0</v>
      </c>
      <c r="L231" s="117" t="s">
        <v>0</v>
      </c>
      <c r="M231" s="117">
        <v>1341.26</v>
      </c>
      <c r="N231" s="118">
        <v>620.88</v>
      </c>
    </row>
    <row r="232" spans="1:15" s="5" customFormat="1" ht="12.75">
      <c r="A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5" s="5" customFormat="1" ht="15">
      <c r="B233" s="30" t="s">
        <v>33</v>
      </c>
    </row>
    <row r="234" spans="1:15" s="5" customFormat="1" ht="15">
      <c r="B234" s="30" t="s">
        <v>31</v>
      </c>
    </row>
    <row r="235" spans="1:15" ht="12.75">
      <c r="A235" s="5"/>
      <c r="B235" s="31" t="s">
        <v>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5" ht="13.5" thickBo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5" ht="13.5" thickTop="1">
      <c r="A262" s="161" t="s">
        <v>332</v>
      </c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</row>
    <row r="263" spans="1:15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5"/>
    </row>
    <row r="264" spans="1:15" s="20" customFormat="1" ht="12.75">
      <c r="O264" s="5"/>
    </row>
    <row r="265" spans="1:15" s="20" customFormat="1" ht="12.75">
      <c r="O265" s="5"/>
    </row>
    <row r="266" spans="1:15" s="20" customFormat="1" ht="12.75">
      <c r="O266" s="5"/>
    </row>
    <row r="267" spans="1:15" s="20" customFormat="1" ht="12.75">
      <c r="B267" s="38" t="s">
        <v>21</v>
      </c>
      <c r="C267" s="9"/>
      <c r="D267" s="9"/>
      <c r="E267" s="9"/>
      <c r="F267" s="9"/>
      <c r="G267" s="9"/>
      <c r="H267" s="9"/>
      <c r="I267" s="9"/>
      <c r="J267" s="9"/>
      <c r="K267" s="9"/>
      <c r="M267" s="152"/>
      <c r="N267" s="152"/>
      <c r="O267" s="5"/>
    </row>
    <row r="268" spans="1:15" s="20" customFormat="1" ht="12.75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8"/>
      <c r="M268" s="147"/>
      <c r="N268" s="147"/>
      <c r="O268" s="5"/>
    </row>
    <row r="269" spans="1:15" s="20" customFormat="1" ht="12.75" customHeigh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8"/>
      <c r="O269" s="5"/>
    </row>
    <row r="270" spans="1:15" ht="12.75" customHeight="1">
      <c r="A270" s="1"/>
      <c r="B270" s="141" t="s">
        <v>2</v>
      </c>
      <c r="C270" s="143"/>
      <c r="D270" s="138" t="s">
        <v>147</v>
      </c>
      <c r="E270" s="154" t="s">
        <v>36</v>
      </c>
      <c r="F270" s="141" t="s">
        <v>54</v>
      </c>
      <c r="G270" s="142"/>
      <c r="H270" s="142"/>
      <c r="I270" s="142"/>
      <c r="J270" s="142"/>
      <c r="K270" s="142"/>
      <c r="L270" s="142"/>
      <c r="M270" s="142"/>
      <c r="N270" s="143"/>
      <c r="O270" s="5"/>
    </row>
    <row r="271" spans="1:15" ht="12.75" customHeight="1">
      <c r="A271" s="1"/>
      <c r="B271" s="153"/>
      <c r="C271" s="163"/>
      <c r="D271" s="140"/>
      <c r="E271" s="154"/>
      <c r="F271" s="144"/>
      <c r="G271" s="145"/>
      <c r="H271" s="145"/>
      <c r="I271" s="145"/>
      <c r="J271" s="145"/>
      <c r="K271" s="145"/>
      <c r="L271" s="145"/>
      <c r="M271" s="145"/>
      <c r="N271" s="146"/>
      <c r="O271" s="5"/>
    </row>
    <row r="272" spans="1:15" ht="14.25" customHeight="1">
      <c r="A272" s="1"/>
      <c r="B272" s="144"/>
      <c r="C272" s="146"/>
      <c r="D272" s="69" t="s">
        <v>6</v>
      </c>
      <c r="E272" s="154"/>
      <c r="F272" s="70" t="s">
        <v>7</v>
      </c>
      <c r="G272" s="70" t="s">
        <v>155</v>
      </c>
      <c r="H272" s="70" t="s">
        <v>148</v>
      </c>
      <c r="I272" s="70" t="s">
        <v>156</v>
      </c>
      <c r="J272" s="70" t="s">
        <v>3</v>
      </c>
      <c r="K272" s="70" t="s">
        <v>9</v>
      </c>
      <c r="L272" s="70" t="s">
        <v>157</v>
      </c>
      <c r="M272" s="70" t="s">
        <v>158</v>
      </c>
      <c r="N272" s="70" t="s">
        <v>35</v>
      </c>
      <c r="O272" s="5"/>
    </row>
    <row r="273" spans="1:15" ht="15.75">
      <c r="A273" s="14"/>
      <c r="B273" s="19" t="s">
        <v>12</v>
      </c>
      <c r="C273" s="19"/>
      <c r="D273" s="13"/>
      <c r="E273" s="25"/>
      <c r="F273" s="25"/>
      <c r="G273" s="13"/>
      <c r="H273" s="25"/>
      <c r="I273" s="25"/>
      <c r="J273" s="25"/>
      <c r="K273" s="25"/>
      <c r="L273" s="25"/>
      <c r="M273" s="25"/>
      <c r="N273" s="25" t="s">
        <v>39</v>
      </c>
      <c r="O273" s="5"/>
    </row>
    <row r="274" spans="1:15" s="5" customFormat="1" ht="12.75" customHeight="1">
      <c r="A274" s="4"/>
      <c r="B274" s="87" t="s">
        <v>291</v>
      </c>
      <c r="C274" s="119"/>
      <c r="D274" s="116">
        <v>14.2</v>
      </c>
      <c r="E274" s="117">
        <v>15128.975</v>
      </c>
      <c r="F274" s="117">
        <v>328.35</v>
      </c>
      <c r="G274" s="117">
        <v>326.15323899999999</v>
      </c>
      <c r="H274" s="117">
        <v>531.17458099999999</v>
      </c>
      <c r="I274" s="117">
        <v>86.965586999999985</v>
      </c>
      <c r="J274" s="117">
        <v>761.971</v>
      </c>
      <c r="K274" s="117">
        <v>1301.46</v>
      </c>
      <c r="L274" s="117">
        <v>4066.5650000000001</v>
      </c>
      <c r="M274" s="117">
        <v>2089.5</v>
      </c>
      <c r="N274" s="118">
        <v>222.482</v>
      </c>
    </row>
    <row r="275" spans="1:15" s="5" customFormat="1" ht="12.75" customHeight="1">
      <c r="A275" s="4"/>
      <c r="B275" s="87" t="s">
        <v>292</v>
      </c>
      <c r="C275" s="119"/>
      <c r="D275" s="116">
        <v>18.559999999999999</v>
      </c>
      <c r="E275" s="117">
        <v>15384.69</v>
      </c>
      <c r="F275" s="117">
        <v>328.35</v>
      </c>
      <c r="G275" s="117">
        <v>326.15323899999999</v>
      </c>
      <c r="H275" s="117">
        <v>896.55450099999985</v>
      </c>
      <c r="I275" s="117">
        <v>86.965586999999985</v>
      </c>
      <c r="J275" s="117">
        <v>761.971</v>
      </c>
      <c r="K275" s="117">
        <v>1301.46</v>
      </c>
      <c r="L275" s="117">
        <v>4036.7150000000001</v>
      </c>
      <c r="M275" s="117">
        <v>2089.5</v>
      </c>
      <c r="N275" s="118">
        <v>263.87399999999997</v>
      </c>
    </row>
    <row r="276" spans="1:15" s="5" customFormat="1" ht="12.75" customHeight="1">
      <c r="A276" s="4"/>
      <c r="B276" s="87" t="s">
        <v>293</v>
      </c>
      <c r="C276" s="119"/>
      <c r="D276" s="116">
        <v>21.2</v>
      </c>
      <c r="E276" s="117">
        <v>16155.815000000001</v>
      </c>
      <c r="F276" s="117">
        <v>293.12699999999995</v>
      </c>
      <c r="G276" s="117">
        <v>444.2089939999999</v>
      </c>
      <c r="H276" s="117">
        <v>991.57441399999982</v>
      </c>
      <c r="I276" s="117">
        <v>181.98549999999997</v>
      </c>
      <c r="J276" s="117">
        <v>761.971</v>
      </c>
      <c r="K276" s="117">
        <v>1301.46</v>
      </c>
      <c r="L276" s="117">
        <v>4701.375</v>
      </c>
      <c r="M276" s="117">
        <v>2674.56</v>
      </c>
      <c r="N276" s="118">
        <v>263.87399999999997</v>
      </c>
    </row>
    <row r="277" spans="1:15" s="5" customFormat="1" ht="12.75" customHeight="1">
      <c r="A277" s="4"/>
      <c r="B277" s="87" t="s">
        <v>294</v>
      </c>
      <c r="C277" s="119"/>
      <c r="D277" s="116">
        <v>23.9</v>
      </c>
      <c r="E277" s="117">
        <v>17299.07</v>
      </c>
      <c r="F277" s="117">
        <v>586.25399999999991</v>
      </c>
      <c r="G277" s="117">
        <v>444.2089939999999</v>
      </c>
      <c r="H277" s="117">
        <v>991.57441399999982</v>
      </c>
      <c r="I277" s="117">
        <v>181.98549999999997</v>
      </c>
      <c r="J277" s="117">
        <v>825.6541840000001</v>
      </c>
      <c r="K277" s="117">
        <v>2602.92</v>
      </c>
      <c r="L277" s="117">
        <v>4701.375</v>
      </c>
      <c r="M277" s="117">
        <v>3546.18</v>
      </c>
      <c r="N277" s="118">
        <v>287.15700000000004</v>
      </c>
    </row>
    <row r="278" spans="1:15" s="5" customFormat="1" ht="12.75" customHeight="1">
      <c r="A278" s="4"/>
      <c r="B278" s="87" t="s">
        <v>295</v>
      </c>
      <c r="C278" s="119"/>
      <c r="D278" s="116">
        <v>26</v>
      </c>
      <c r="E278" s="117">
        <v>17796.57</v>
      </c>
      <c r="F278" s="117">
        <v>586.25399999999991</v>
      </c>
      <c r="G278" s="117">
        <v>444.2089939999999</v>
      </c>
      <c r="H278" s="117">
        <v>991.57441399999982</v>
      </c>
      <c r="I278" s="117">
        <v>181.98549999999997</v>
      </c>
      <c r="J278" s="117">
        <v>825.85</v>
      </c>
      <c r="K278" s="117">
        <v>2602.92</v>
      </c>
      <c r="L278" s="117">
        <v>4701.375</v>
      </c>
      <c r="M278" s="117">
        <v>3546.18</v>
      </c>
      <c r="N278" s="118">
        <v>287.15700000000004</v>
      </c>
    </row>
    <row r="279" spans="1:15" s="5" customFormat="1" ht="12.75" customHeight="1">
      <c r="A279" s="4"/>
      <c r="B279" s="87" t="s">
        <v>296</v>
      </c>
      <c r="C279" s="119"/>
      <c r="D279" s="116">
        <v>32</v>
      </c>
      <c r="E279" s="117">
        <v>19852.240000000002</v>
      </c>
      <c r="F279" s="117">
        <v>586.25399999999991</v>
      </c>
      <c r="G279" s="117">
        <v>444.2089939999999</v>
      </c>
      <c r="H279" s="117">
        <v>1611.6518470000001</v>
      </c>
      <c r="I279" s="117">
        <v>181.98549999999997</v>
      </c>
      <c r="J279" s="117">
        <v>825.6541840000001</v>
      </c>
      <c r="K279" s="117">
        <v>2602.92</v>
      </c>
      <c r="L279" s="117">
        <v>5874.48</v>
      </c>
      <c r="M279" s="117">
        <v>3987.96</v>
      </c>
      <c r="N279" s="118">
        <v>287.15700000000004</v>
      </c>
    </row>
    <row r="280" spans="1:15" s="5" customFormat="1" ht="12.75" customHeight="1">
      <c r="A280" s="4"/>
      <c r="B280" s="87" t="s">
        <v>297</v>
      </c>
      <c r="C280" s="119"/>
      <c r="D280" s="116">
        <v>35.9</v>
      </c>
      <c r="E280" s="117">
        <v>20887.04</v>
      </c>
      <c r="F280" s="117">
        <v>586.25399999999991</v>
      </c>
      <c r="G280" s="117">
        <v>444.2089939999999</v>
      </c>
      <c r="H280" s="117">
        <v>1611.6518470000001</v>
      </c>
      <c r="I280" s="117">
        <v>181.98549999999997</v>
      </c>
      <c r="J280" s="117">
        <v>825.6541840000001</v>
      </c>
      <c r="K280" s="117">
        <v>2602.92</v>
      </c>
      <c r="L280" s="117">
        <v>5874.48</v>
      </c>
      <c r="M280" s="117">
        <v>3987.96</v>
      </c>
      <c r="N280" s="118">
        <v>287.15700000000004</v>
      </c>
    </row>
    <row r="281" spans="1:15" s="5" customFormat="1" ht="12.75" customHeight="1">
      <c r="A281" s="4"/>
      <c r="B281" s="87" t="s">
        <v>298</v>
      </c>
      <c r="C281" s="119"/>
      <c r="D281" s="116">
        <v>39.9</v>
      </c>
      <c r="E281" s="117">
        <v>24784.454999999998</v>
      </c>
      <c r="F281" s="117">
        <v>586.25399999999991</v>
      </c>
      <c r="G281" s="117">
        <v>466.46992999999998</v>
      </c>
      <c r="H281" s="117">
        <v>1845.6499769999996</v>
      </c>
      <c r="I281" s="117">
        <v>213.82709199999999</v>
      </c>
      <c r="J281" s="117">
        <v>785.85418400000003</v>
      </c>
      <c r="K281" s="117">
        <v>2602.92</v>
      </c>
      <c r="L281" s="117">
        <v>8458.4950000000008</v>
      </c>
      <c r="M281" s="117">
        <v>5122.26</v>
      </c>
      <c r="N281" s="118">
        <v>310.44</v>
      </c>
    </row>
    <row r="282" spans="1:15" s="5" customFormat="1" ht="12.75" customHeight="1">
      <c r="A282" s="1"/>
      <c r="B282" s="19" t="s">
        <v>11</v>
      </c>
      <c r="C282" s="19"/>
      <c r="D282" s="19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5" s="5" customFormat="1" ht="12.75" customHeight="1">
      <c r="A283" s="4"/>
      <c r="B283" s="87" t="s">
        <v>299</v>
      </c>
      <c r="C283" s="119"/>
      <c r="D283" s="116">
        <v>21.299999999999997</v>
      </c>
      <c r="E283" s="117">
        <v>21109.919999999998</v>
      </c>
      <c r="F283" s="117">
        <v>517.20099999999991</v>
      </c>
      <c r="G283" s="117">
        <v>444.2089939999999</v>
      </c>
      <c r="H283" s="117">
        <v>1036.096286</v>
      </c>
      <c r="I283" s="117">
        <v>181.98549999999997</v>
      </c>
      <c r="J283" s="117">
        <v>1142.9564999999998</v>
      </c>
      <c r="K283" s="117">
        <v>1952.19</v>
      </c>
      <c r="L283" s="117">
        <v>4066.5650000000001</v>
      </c>
      <c r="M283" s="117">
        <v>2089.5</v>
      </c>
      <c r="N283" s="118">
        <v>333.72300000000001</v>
      </c>
    </row>
    <row r="284" spans="1:15" s="5" customFormat="1" ht="12.75" customHeight="1">
      <c r="A284" s="4"/>
      <c r="B284" s="87" t="s">
        <v>300</v>
      </c>
      <c r="C284" s="119"/>
      <c r="D284" s="116">
        <v>27.839999999999996</v>
      </c>
      <c r="E284" s="117">
        <v>21692.99</v>
      </c>
      <c r="F284" s="117">
        <v>517.20099999999991</v>
      </c>
      <c r="G284" s="117">
        <v>444.2089939999999</v>
      </c>
      <c r="H284" s="117">
        <v>1036.096286</v>
      </c>
      <c r="I284" s="117">
        <v>181.98549999999997</v>
      </c>
      <c r="J284" s="117">
        <v>1142.9564999999998</v>
      </c>
      <c r="K284" s="117">
        <v>1952.19</v>
      </c>
      <c r="L284" s="117">
        <v>4036.7150000000001</v>
      </c>
      <c r="M284" s="117">
        <v>2089.5</v>
      </c>
      <c r="N284" s="118">
        <v>395.81100000000004</v>
      </c>
    </row>
    <row r="285" spans="1:15" s="5" customFormat="1" ht="12.75" customHeight="1">
      <c r="A285" s="4"/>
      <c r="B285" s="87" t="s">
        <v>301</v>
      </c>
      <c r="C285" s="119"/>
      <c r="D285" s="116">
        <v>31.799999999999997</v>
      </c>
      <c r="E285" s="117">
        <v>23219.32</v>
      </c>
      <c r="F285" s="117">
        <v>869.43099999999993</v>
      </c>
      <c r="G285" s="117">
        <v>444.2089939999999</v>
      </c>
      <c r="H285" s="117">
        <v>1611.6518470000001</v>
      </c>
      <c r="I285" s="117">
        <v>181.98549999999997</v>
      </c>
      <c r="J285" s="117">
        <v>1142.9564999999998</v>
      </c>
      <c r="K285" s="117">
        <v>1952.19</v>
      </c>
      <c r="L285" s="117">
        <v>4701.375</v>
      </c>
      <c r="M285" s="117">
        <v>2674.56</v>
      </c>
      <c r="N285" s="118">
        <v>395.81100000000004</v>
      </c>
    </row>
    <row r="286" spans="1:15" s="5" customFormat="1" ht="12.75" customHeight="1">
      <c r="A286" s="4"/>
      <c r="B286" s="87" t="s">
        <v>302</v>
      </c>
      <c r="C286" s="119"/>
      <c r="D286" s="116">
        <v>35.849999999999994</v>
      </c>
      <c r="E286" s="117">
        <v>24658.09</v>
      </c>
      <c r="F286" s="117">
        <v>869.43099999999993</v>
      </c>
      <c r="G286" s="117">
        <v>444.2089939999999</v>
      </c>
      <c r="H286" s="117">
        <v>1813.8083849999998</v>
      </c>
      <c r="I286" s="117">
        <v>181.98549999999997</v>
      </c>
      <c r="J286" s="117">
        <v>1238.481276</v>
      </c>
      <c r="K286" s="117">
        <v>3904.38</v>
      </c>
      <c r="L286" s="117">
        <v>4701.375</v>
      </c>
      <c r="M286" s="117">
        <v>3546.18</v>
      </c>
      <c r="N286" s="118">
        <v>430.73550000000006</v>
      </c>
    </row>
    <row r="287" spans="1:15" s="5" customFormat="1" ht="12.75" customHeight="1">
      <c r="A287" s="4"/>
      <c r="B287" s="87" t="s">
        <v>303</v>
      </c>
      <c r="C287" s="119"/>
      <c r="D287" s="116">
        <v>39</v>
      </c>
      <c r="E287" s="117">
        <v>25429.215</v>
      </c>
      <c r="F287" s="117">
        <v>869.43099999999993</v>
      </c>
      <c r="G287" s="117">
        <v>444.2089939999999</v>
      </c>
      <c r="H287" s="117">
        <v>1813.8083849999998</v>
      </c>
      <c r="I287" s="117">
        <v>181.98549999999997</v>
      </c>
      <c r="J287" s="117">
        <v>1142.9564999999998</v>
      </c>
      <c r="K287" s="117">
        <v>3904.38</v>
      </c>
      <c r="L287" s="117">
        <v>4701.375</v>
      </c>
      <c r="M287" s="117">
        <v>3546.18</v>
      </c>
      <c r="N287" s="118">
        <v>430.73550000000006</v>
      </c>
    </row>
    <row r="288" spans="1:15" s="5" customFormat="1" ht="12.75" customHeight="1">
      <c r="A288" s="4"/>
      <c r="B288" s="87" t="s">
        <v>304</v>
      </c>
      <c r="C288" s="119"/>
      <c r="D288" s="116">
        <v>48</v>
      </c>
      <c r="E288" s="117">
        <v>29685.825000000001</v>
      </c>
      <c r="F288" s="117">
        <v>869.43099999999993</v>
      </c>
      <c r="G288" s="117">
        <v>466.46992999999998</v>
      </c>
      <c r="H288" s="117">
        <v>1845.6499769999996</v>
      </c>
      <c r="I288" s="117">
        <v>213.82709199999999</v>
      </c>
      <c r="J288" s="117">
        <v>1238.481276</v>
      </c>
      <c r="K288" s="117">
        <v>3904.38</v>
      </c>
      <c r="L288" s="117">
        <v>5874.48</v>
      </c>
      <c r="M288" s="117">
        <v>3987.96</v>
      </c>
      <c r="N288" s="118">
        <v>430.73550000000006</v>
      </c>
    </row>
    <row r="289" spans="1:15" s="5" customFormat="1" ht="12.75" customHeight="1">
      <c r="A289" s="4"/>
      <c r="B289" s="87" t="s">
        <v>305</v>
      </c>
      <c r="C289" s="119"/>
      <c r="D289" s="116">
        <v>53.849999999999994</v>
      </c>
      <c r="E289" s="117">
        <v>31238.025000000001</v>
      </c>
      <c r="F289" s="117">
        <v>869.43099999999993</v>
      </c>
      <c r="G289" s="117">
        <v>466.46992999999998</v>
      </c>
      <c r="H289" s="117">
        <v>1845.6499769999996</v>
      </c>
      <c r="I289" s="117">
        <v>213.82709199999999</v>
      </c>
      <c r="J289" s="117">
        <v>1238.481276</v>
      </c>
      <c r="K289" s="117">
        <v>3904.38</v>
      </c>
      <c r="L289" s="117">
        <v>5874.48</v>
      </c>
      <c r="M289" s="117">
        <v>3987.96</v>
      </c>
      <c r="N289" s="118">
        <v>430.73550000000006</v>
      </c>
    </row>
    <row r="290" spans="1:15" s="5" customFormat="1" ht="12.75" customHeight="1">
      <c r="A290" s="4"/>
      <c r="B290" s="87" t="s">
        <v>306</v>
      </c>
      <c r="C290" s="119"/>
      <c r="D290" s="116">
        <v>59.849999999999994</v>
      </c>
      <c r="E290" s="117">
        <v>35657.815000000002</v>
      </c>
      <c r="F290" s="117">
        <v>869.43099999999993</v>
      </c>
      <c r="G290" s="117" t="s">
        <v>0</v>
      </c>
      <c r="H290" s="117">
        <v>2139.855955</v>
      </c>
      <c r="I290" s="117">
        <v>213.82709199999999</v>
      </c>
      <c r="J290" s="117">
        <v>1238.481276</v>
      </c>
      <c r="K290" s="117">
        <v>3904.38</v>
      </c>
      <c r="L290" s="117">
        <v>8458.4950000000008</v>
      </c>
      <c r="M290" s="117">
        <v>5122.26</v>
      </c>
      <c r="N290" s="118">
        <v>465.66</v>
      </c>
    </row>
    <row r="291" spans="1:15" s="5" customFormat="1" ht="12.75" customHeight="1">
      <c r="A291" s="1"/>
      <c r="B291" s="19" t="s">
        <v>10</v>
      </c>
      <c r="C291" s="19"/>
      <c r="D291" s="19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5" ht="12.75" customHeight="1">
      <c r="B292" s="87" t="s">
        <v>307</v>
      </c>
      <c r="C292" s="119"/>
      <c r="D292" s="116">
        <v>28.4</v>
      </c>
      <c r="E292" s="117">
        <v>27797.314999999999</v>
      </c>
      <c r="F292" s="117">
        <v>682.96799999999996</v>
      </c>
      <c r="G292" s="117">
        <v>444.2089939999999</v>
      </c>
      <c r="H292" s="117">
        <v>1611.6518470000001</v>
      </c>
      <c r="I292" s="117">
        <v>181.98549999999997</v>
      </c>
      <c r="J292" s="117">
        <v>1523.942</v>
      </c>
      <c r="K292" s="117">
        <v>2602.92</v>
      </c>
      <c r="L292" s="117" t="s">
        <v>0</v>
      </c>
      <c r="M292" s="117">
        <v>2089.5</v>
      </c>
      <c r="N292" s="118">
        <v>444.964</v>
      </c>
      <c r="O292" s="5"/>
    </row>
    <row r="293" spans="1:15" ht="12.75" customHeight="1">
      <c r="B293" s="87" t="s">
        <v>308</v>
      </c>
      <c r="C293" s="119"/>
      <c r="D293" s="116">
        <v>37.119999999999997</v>
      </c>
      <c r="E293" s="117">
        <v>29809.204999999998</v>
      </c>
      <c r="F293" s="117">
        <v>682.96799999999996</v>
      </c>
      <c r="G293" s="117">
        <v>444.2089939999999</v>
      </c>
      <c r="H293" s="117">
        <v>1611.6518470000001</v>
      </c>
      <c r="I293" s="117">
        <v>181.98549999999997</v>
      </c>
      <c r="J293" s="117">
        <v>1523.942</v>
      </c>
      <c r="K293" s="117">
        <v>2602.92</v>
      </c>
      <c r="L293" s="117" t="s">
        <v>0</v>
      </c>
      <c r="M293" s="117">
        <v>2089.5</v>
      </c>
      <c r="N293" s="118">
        <v>527.74799999999993</v>
      </c>
      <c r="O293" s="5"/>
    </row>
    <row r="294" spans="1:15" ht="12.75" customHeight="1">
      <c r="B294" s="87" t="s">
        <v>309</v>
      </c>
      <c r="C294" s="119"/>
      <c r="D294" s="116">
        <v>42.4</v>
      </c>
      <c r="E294" s="117">
        <v>31957.41</v>
      </c>
      <c r="F294" s="117">
        <v>1152.6079999999999</v>
      </c>
      <c r="G294" s="117">
        <v>466.46992999999998</v>
      </c>
      <c r="H294" s="117">
        <v>1845.6499769999996</v>
      </c>
      <c r="I294" s="117">
        <v>213.82709199999999</v>
      </c>
      <c r="J294" s="117">
        <v>1523.942</v>
      </c>
      <c r="K294" s="117">
        <v>2602.92</v>
      </c>
      <c r="L294" s="117" t="s">
        <v>0</v>
      </c>
      <c r="M294" s="117">
        <v>2674.56</v>
      </c>
      <c r="N294" s="118">
        <v>527.74799999999993</v>
      </c>
      <c r="O294" s="5"/>
    </row>
    <row r="295" spans="1:15" ht="12.75" customHeight="1">
      <c r="B295" s="87" t="s">
        <v>310</v>
      </c>
      <c r="C295" s="119"/>
      <c r="D295" s="116">
        <v>47.8</v>
      </c>
      <c r="E295" s="117">
        <v>33444.934999999998</v>
      </c>
      <c r="F295" s="117">
        <v>1152.6079999999999</v>
      </c>
      <c r="G295" s="117">
        <v>466.46992999999998</v>
      </c>
      <c r="H295" s="117">
        <v>1845.6499769999996</v>
      </c>
      <c r="I295" s="117">
        <v>213.82709199999999</v>
      </c>
      <c r="J295" s="117">
        <v>1651.3083680000002</v>
      </c>
      <c r="K295" s="117">
        <v>5205.84</v>
      </c>
      <c r="L295" s="117" t="s">
        <v>0</v>
      </c>
      <c r="M295" s="117">
        <v>3546.18</v>
      </c>
      <c r="N295" s="118">
        <v>574.31400000000008</v>
      </c>
      <c r="O295" s="5"/>
    </row>
    <row r="296" spans="1:15" ht="12.75" customHeight="1">
      <c r="B296" s="87" t="s">
        <v>311</v>
      </c>
      <c r="C296" s="119"/>
      <c r="D296" s="116">
        <v>52</v>
      </c>
      <c r="E296" s="117">
        <v>35285.684999999998</v>
      </c>
      <c r="F296" s="117">
        <v>1152.6079999999999</v>
      </c>
      <c r="G296" s="117">
        <v>466.46992999999998</v>
      </c>
      <c r="H296" s="117">
        <v>1845.6499769999996</v>
      </c>
      <c r="I296" s="117">
        <v>213.82709199999999</v>
      </c>
      <c r="J296" s="117">
        <v>1523.942</v>
      </c>
      <c r="K296" s="117">
        <v>5205.84</v>
      </c>
      <c r="L296" s="117" t="s">
        <v>0</v>
      </c>
      <c r="M296" s="117">
        <v>3546.18</v>
      </c>
      <c r="N296" s="118">
        <v>574.31400000000008</v>
      </c>
      <c r="O296" s="5"/>
    </row>
    <row r="297" spans="1:15" ht="12.75" customHeight="1">
      <c r="B297" s="87" t="s">
        <v>312</v>
      </c>
      <c r="C297" s="119"/>
      <c r="D297" s="116">
        <v>64</v>
      </c>
      <c r="E297" s="117">
        <v>38805</v>
      </c>
      <c r="F297" s="117">
        <v>1152.6079999999999</v>
      </c>
      <c r="G297" s="117" t="s">
        <v>0</v>
      </c>
      <c r="H297" s="117">
        <v>2139.855955</v>
      </c>
      <c r="I297" s="117">
        <v>213.82709199999999</v>
      </c>
      <c r="J297" s="117">
        <v>1651.3083680000002</v>
      </c>
      <c r="K297" s="117">
        <v>5205.84</v>
      </c>
      <c r="L297" s="117" t="s">
        <v>0</v>
      </c>
      <c r="M297" s="117">
        <v>3987.96</v>
      </c>
      <c r="N297" s="118">
        <v>574.31400000000008</v>
      </c>
      <c r="O297" s="5"/>
    </row>
    <row r="298" spans="1:15" ht="12.75" customHeight="1">
      <c r="B298" s="87" t="s">
        <v>313</v>
      </c>
      <c r="C298" s="119"/>
      <c r="D298" s="116">
        <v>71.8</v>
      </c>
      <c r="E298" s="117">
        <v>40874.6</v>
      </c>
      <c r="F298" s="117">
        <v>1152.6079999999999</v>
      </c>
      <c r="G298" s="117" t="s">
        <v>0</v>
      </c>
      <c r="H298" s="117">
        <v>2139.855955</v>
      </c>
      <c r="I298" s="117">
        <v>213.82709199999999</v>
      </c>
      <c r="J298" s="117">
        <v>1651.3083680000002</v>
      </c>
      <c r="K298" s="117">
        <v>5205.84</v>
      </c>
      <c r="L298" s="117" t="s">
        <v>0</v>
      </c>
      <c r="M298" s="117">
        <v>3987.96</v>
      </c>
      <c r="N298" s="118">
        <v>574.31400000000008</v>
      </c>
      <c r="O298" s="5"/>
    </row>
    <row r="299" spans="1:15" ht="12.75" customHeight="1">
      <c r="B299" s="87" t="s">
        <v>314</v>
      </c>
      <c r="C299" s="119"/>
      <c r="D299" s="116">
        <v>79.8</v>
      </c>
      <c r="E299" s="117">
        <v>45607.815000000002</v>
      </c>
      <c r="F299" s="117">
        <v>1152.6079999999999</v>
      </c>
      <c r="G299" s="117" t="s">
        <v>0</v>
      </c>
      <c r="H299" s="117">
        <v>2900.461417</v>
      </c>
      <c r="I299" s="117">
        <v>505.99013599999995</v>
      </c>
      <c r="J299" s="117">
        <v>1651.3083680000002</v>
      </c>
      <c r="K299" s="117">
        <v>5205.84</v>
      </c>
      <c r="L299" s="117" t="s">
        <v>0</v>
      </c>
      <c r="M299" s="117">
        <v>5122.26</v>
      </c>
      <c r="N299" s="118">
        <v>620.88</v>
      </c>
      <c r="O299" s="5"/>
    </row>
    <row r="300" spans="1:15" ht="12.75">
      <c r="O300" s="5"/>
    </row>
    <row r="301" spans="1:15" s="48" customFormat="1" ht="15">
      <c r="A301" s="42"/>
      <c r="B301" s="29" t="s">
        <v>30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</row>
    <row r="302" spans="1:15" s="42" customFormat="1" ht="15">
      <c r="A302" s="48"/>
      <c r="B302" s="29" t="s">
        <v>31</v>
      </c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5" s="42" customFormat="1" ht="15">
      <c r="A303" s="49"/>
      <c r="B303" s="29" t="s">
        <v>32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</row>
    <row r="304" spans="1:15" s="42" customFormat="1" ht="12" customHeight="1"/>
    <row r="305" s="42" customFormat="1" ht="12" customHeight="1"/>
    <row r="330" spans="1:14" ht="13.5" thickBo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ht="13.5" thickTop="1">
      <c r="A331" s="161" t="s">
        <v>332</v>
      </c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</row>
  </sheetData>
  <mergeCells count="37">
    <mergeCell ref="C202:C203"/>
    <mergeCell ref="B73:B75"/>
    <mergeCell ref="D73:D75"/>
    <mergeCell ref="E73:N74"/>
    <mergeCell ref="B144:J154"/>
    <mergeCell ref="E270:E272"/>
    <mergeCell ref="F270:N271"/>
    <mergeCell ref="M201:N201"/>
    <mergeCell ref="B202:B204"/>
    <mergeCell ref="D202:D204"/>
    <mergeCell ref="M267:N267"/>
    <mergeCell ref="E202:N203"/>
    <mergeCell ref="B270:C272"/>
    <mergeCell ref="A195:N195"/>
    <mergeCell ref="A262:N262"/>
    <mergeCell ref="B10:J17"/>
    <mergeCell ref="B142:N143"/>
    <mergeCell ref="M89:N91"/>
    <mergeCell ref="B89:I91"/>
    <mergeCell ref="B69:H71"/>
    <mergeCell ref="A331:N331"/>
    <mergeCell ref="C73:C74"/>
    <mergeCell ref="E93:E95"/>
    <mergeCell ref="B93:C95"/>
    <mergeCell ref="D93:D94"/>
    <mergeCell ref="M135:N135"/>
    <mergeCell ref="M268:N268"/>
    <mergeCell ref="B138:K139"/>
    <mergeCell ref="D270:D271"/>
    <mergeCell ref="B184:J189"/>
    <mergeCell ref="A132:N132"/>
    <mergeCell ref="M2:N2"/>
    <mergeCell ref="M68:N68"/>
    <mergeCell ref="A65:N65"/>
    <mergeCell ref="B4:K5"/>
    <mergeCell ref="F93:N94"/>
    <mergeCell ref="B8:N9"/>
  </mergeCells>
  <pageMargins left="0.19685039370078741" right="0.19685039370078741" top="0.19685039370078741" bottom="0.19685039370078741" header="0.31496062992125984" footer="0.31496062992125984"/>
  <pageSetup paperSize="9" scale="9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N72"/>
  <sheetViews>
    <sheetView workbookViewId="0">
      <selection activeCell="J22" sqref="J22"/>
    </sheetView>
  </sheetViews>
  <sheetFormatPr defaultRowHeight="12.75"/>
  <cols>
    <col min="1" max="1" width="21.85546875" style="20" customWidth="1"/>
    <col min="2" max="2" width="11" style="20" customWidth="1"/>
    <col min="3" max="9" width="9.140625" style="20"/>
    <col min="10" max="10" width="7.85546875" style="20" customWidth="1"/>
    <col min="11" max="16384" width="9.140625" style="20"/>
  </cols>
  <sheetData>
    <row r="5" spans="1:9">
      <c r="A5" s="208" t="s">
        <v>114</v>
      </c>
      <c r="B5" s="208"/>
      <c r="C5" s="208"/>
      <c r="D5" s="208"/>
      <c r="E5" s="208"/>
      <c r="F5" s="208"/>
      <c r="G5" s="208"/>
      <c r="H5" s="208"/>
      <c r="I5" s="208"/>
    </row>
    <row r="7" spans="1:9">
      <c r="A7" s="209" t="s">
        <v>115</v>
      </c>
      <c r="B7" s="209"/>
      <c r="C7" s="209"/>
      <c r="D7" s="209"/>
      <c r="E7" s="209"/>
      <c r="F7" s="209"/>
      <c r="G7" s="209"/>
      <c r="H7" s="209"/>
      <c r="I7" s="209"/>
    </row>
    <row r="8" spans="1:9">
      <c r="A8" s="51" t="s">
        <v>116</v>
      </c>
    </row>
    <row r="9" spans="1:9">
      <c r="A9" s="51" t="s">
        <v>117</v>
      </c>
    </row>
    <row r="10" spans="1:9">
      <c r="A10" s="51" t="s">
        <v>118</v>
      </c>
    </row>
    <row r="11" spans="1:9">
      <c r="A11" s="209" t="s">
        <v>119</v>
      </c>
      <c r="B11" s="209"/>
      <c r="C11" s="209"/>
      <c r="D11" s="209"/>
    </row>
    <row r="12" spans="1:9">
      <c r="A12" s="51" t="s">
        <v>120</v>
      </c>
    </row>
    <row r="13" spans="1:9">
      <c r="A13" s="51" t="s">
        <v>121</v>
      </c>
    </row>
    <row r="14" spans="1:9">
      <c r="A14" s="209" t="s">
        <v>122</v>
      </c>
      <c r="B14" s="209"/>
      <c r="C14" s="209"/>
      <c r="D14" s="209"/>
      <c r="E14" s="209"/>
    </row>
    <row r="15" spans="1:9">
      <c r="A15" s="209" t="s">
        <v>123</v>
      </c>
      <c r="B15" s="209"/>
      <c r="C15" s="209"/>
      <c r="D15" s="209"/>
      <c r="E15" s="209"/>
    </row>
    <row r="16" spans="1:9">
      <c r="A16" s="52"/>
    </row>
    <row r="17" spans="1:1">
      <c r="A17" s="53" t="s">
        <v>1</v>
      </c>
    </row>
    <row r="18" spans="1:1" ht="6.75" customHeight="1">
      <c r="A18" s="50"/>
    </row>
    <row r="19" spans="1:1">
      <c r="A19" s="54" t="s">
        <v>15</v>
      </c>
    </row>
    <row r="20" spans="1:1">
      <c r="A20" s="42" t="s">
        <v>124</v>
      </c>
    </row>
    <row r="21" spans="1:1">
      <c r="A21" s="42" t="s">
        <v>125</v>
      </c>
    </row>
    <row r="22" spans="1:1" ht="14.25">
      <c r="A22" s="42" t="s">
        <v>126</v>
      </c>
    </row>
    <row r="23" spans="1:1" ht="14.25">
      <c r="A23" s="42" t="s">
        <v>127</v>
      </c>
    </row>
    <row r="24" spans="1:1" ht="14.25">
      <c r="A24" s="39" t="s">
        <v>128</v>
      </c>
    </row>
    <row r="25" spans="1:1">
      <c r="A25" s="42" t="s">
        <v>129</v>
      </c>
    </row>
    <row r="26" spans="1:1">
      <c r="A26" s="55"/>
    </row>
    <row r="27" spans="1:1">
      <c r="A27" s="56" t="s">
        <v>25</v>
      </c>
    </row>
    <row r="28" spans="1:1" ht="5.25" customHeight="1">
      <c r="A28" s="50"/>
    </row>
    <row r="29" spans="1:1">
      <c r="A29" s="42" t="s">
        <v>130</v>
      </c>
    </row>
    <row r="31" spans="1:1">
      <c r="A31" s="57" t="s">
        <v>131</v>
      </c>
    </row>
    <row r="32" spans="1:1">
      <c r="A32" s="50"/>
    </row>
    <row r="33" spans="1:10" s="58" customFormat="1" ht="12" customHeight="1">
      <c r="A33" s="141" t="s">
        <v>2</v>
      </c>
      <c r="B33" s="165" t="s">
        <v>36</v>
      </c>
      <c r="C33" s="142" t="s">
        <v>142</v>
      </c>
      <c r="D33" s="142"/>
      <c r="E33" s="142"/>
      <c r="F33" s="142"/>
      <c r="G33" s="142"/>
      <c r="H33" s="142"/>
      <c r="I33" s="143"/>
      <c r="J33" s="205" t="s">
        <v>139</v>
      </c>
    </row>
    <row r="34" spans="1:10" s="58" customFormat="1" ht="12" customHeight="1">
      <c r="A34" s="153"/>
      <c r="B34" s="165"/>
      <c r="C34" s="145"/>
      <c r="D34" s="145"/>
      <c r="E34" s="145"/>
      <c r="F34" s="145"/>
      <c r="G34" s="145"/>
      <c r="H34" s="145"/>
      <c r="I34" s="146"/>
      <c r="J34" s="206"/>
    </row>
    <row r="35" spans="1:10" s="58" customFormat="1" ht="13.5">
      <c r="A35" s="144"/>
      <c r="B35" s="165"/>
      <c r="C35" s="130" t="s">
        <v>133</v>
      </c>
      <c r="D35" s="130" t="s">
        <v>148</v>
      </c>
      <c r="E35" s="130" t="s">
        <v>134</v>
      </c>
      <c r="F35" s="130" t="s">
        <v>149</v>
      </c>
      <c r="G35" s="130" t="s">
        <v>150</v>
      </c>
      <c r="H35" s="130" t="s">
        <v>151</v>
      </c>
      <c r="I35" s="130" t="s">
        <v>135</v>
      </c>
      <c r="J35" s="207"/>
    </row>
    <row r="36" spans="1:10">
      <c r="A36" s="50"/>
      <c r="J36" s="60"/>
    </row>
    <row r="37" spans="1:10">
      <c r="A37" s="87" t="s">
        <v>320</v>
      </c>
      <c r="B37" s="128">
        <v>2548.1950000000002</v>
      </c>
      <c r="C37" s="123">
        <v>142.06610000000001</v>
      </c>
      <c r="D37" s="123">
        <v>273.51833600000003</v>
      </c>
      <c r="E37" s="123">
        <v>49.75</v>
      </c>
      <c r="F37" s="123">
        <v>49.75</v>
      </c>
      <c r="G37" s="123">
        <v>49.75</v>
      </c>
      <c r="H37" s="122" t="s">
        <v>136</v>
      </c>
      <c r="I37" s="123">
        <v>324.11130000000003</v>
      </c>
      <c r="J37" s="124">
        <v>1</v>
      </c>
    </row>
    <row r="38" spans="1:10">
      <c r="A38" s="87" t="s">
        <v>321</v>
      </c>
      <c r="B38" s="129">
        <v>2567.7242368190628</v>
      </c>
      <c r="C38" s="127">
        <v>145.58839999999998</v>
      </c>
      <c r="D38" s="127">
        <v>273.51833600000003</v>
      </c>
      <c r="E38" s="127">
        <v>49.75</v>
      </c>
      <c r="F38" s="127">
        <v>49.75</v>
      </c>
      <c r="G38" s="127">
        <v>49.75</v>
      </c>
      <c r="H38" s="122" t="s">
        <v>136</v>
      </c>
      <c r="I38" s="127">
        <v>324.11130000000003</v>
      </c>
      <c r="J38" s="124">
        <v>1</v>
      </c>
    </row>
    <row r="39" spans="1:10">
      <c r="A39" s="87" t="s">
        <v>322</v>
      </c>
      <c r="B39" s="128">
        <v>2696.45</v>
      </c>
      <c r="C39" s="123">
        <v>145.58839999999998</v>
      </c>
      <c r="D39" s="123">
        <v>273.51833600000003</v>
      </c>
      <c r="E39" s="123">
        <v>49.75</v>
      </c>
      <c r="F39" s="123">
        <v>49.75</v>
      </c>
      <c r="G39" s="123">
        <v>49.75</v>
      </c>
      <c r="H39" s="122" t="s">
        <v>136</v>
      </c>
      <c r="I39" s="123">
        <v>324.11130000000003</v>
      </c>
      <c r="J39" s="124">
        <v>1</v>
      </c>
    </row>
    <row r="40" spans="1:10">
      <c r="A40" s="87" t="s">
        <v>323</v>
      </c>
      <c r="B40" s="129">
        <v>2883.5099999999998</v>
      </c>
      <c r="C40" s="127">
        <v>145.58839999999998</v>
      </c>
      <c r="D40" s="127">
        <v>284.96581100000003</v>
      </c>
      <c r="E40" s="127">
        <v>49.75</v>
      </c>
      <c r="F40" s="127">
        <v>49.75</v>
      </c>
      <c r="G40" s="127">
        <v>49.75</v>
      </c>
      <c r="H40" s="122" t="s">
        <v>136</v>
      </c>
      <c r="I40" s="127">
        <v>340.05119999999999</v>
      </c>
      <c r="J40" s="124">
        <v>1</v>
      </c>
    </row>
    <row r="41" spans="1:10">
      <c r="A41" s="87" t="s">
        <v>324</v>
      </c>
      <c r="B41" s="128">
        <v>2955.15</v>
      </c>
      <c r="C41" s="123">
        <v>145.58839999999998</v>
      </c>
      <c r="D41" s="123">
        <v>490.33938299999994</v>
      </c>
      <c r="E41" s="123">
        <v>49.75</v>
      </c>
      <c r="F41" s="123">
        <v>49.75</v>
      </c>
      <c r="G41" s="123">
        <v>49.75</v>
      </c>
      <c r="H41" s="122" t="s">
        <v>136</v>
      </c>
      <c r="I41" s="123">
        <v>340.05119999999999</v>
      </c>
      <c r="J41" s="124">
        <v>1</v>
      </c>
    </row>
    <row r="42" spans="1:10">
      <c r="A42" s="87" t="s">
        <v>325</v>
      </c>
      <c r="B42" s="129">
        <v>3318.3249999999998</v>
      </c>
      <c r="C42" s="127">
        <v>145.58839999999998</v>
      </c>
      <c r="D42" s="127">
        <v>490.33938299999994</v>
      </c>
      <c r="E42" s="127">
        <v>49.75</v>
      </c>
      <c r="F42" s="127">
        <v>49.75</v>
      </c>
      <c r="G42" s="127">
        <v>49.75</v>
      </c>
      <c r="H42" s="122" t="s">
        <v>136</v>
      </c>
      <c r="I42" s="127">
        <v>340.05119999999999</v>
      </c>
      <c r="J42" s="124">
        <v>1</v>
      </c>
    </row>
    <row r="43" spans="1:10">
      <c r="A43" s="87" t="s">
        <v>326</v>
      </c>
      <c r="B43" s="128">
        <v>4472.5249999999996</v>
      </c>
      <c r="C43" s="123">
        <v>164.374</v>
      </c>
      <c r="D43" s="123">
        <v>490.33938299999994</v>
      </c>
      <c r="E43" s="123">
        <v>49.75</v>
      </c>
      <c r="F43" s="123">
        <v>49.75</v>
      </c>
      <c r="G43" s="123">
        <v>49.75</v>
      </c>
      <c r="H43" s="122" t="s">
        <v>136</v>
      </c>
      <c r="I43" s="123">
        <v>472.88369999999998</v>
      </c>
      <c r="J43" s="124">
        <v>2</v>
      </c>
    </row>
    <row r="44" spans="1:10">
      <c r="A44" s="87" t="s">
        <v>327</v>
      </c>
      <c r="B44" s="129">
        <v>4586.95</v>
      </c>
      <c r="C44" s="127">
        <v>164.374</v>
      </c>
      <c r="D44" s="127">
        <v>531.17458099999999</v>
      </c>
      <c r="E44" s="127">
        <v>49.75</v>
      </c>
      <c r="F44" s="127">
        <v>49.75</v>
      </c>
      <c r="G44" s="127">
        <v>49.75</v>
      </c>
      <c r="H44" s="122" t="s">
        <v>136</v>
      </c>
      <c r="I44" s="127">
        <v>472.88369999999998</v>
      </c>
      <c r="J44" s="124">
        <v>2</v>
      </c>
    </row>
    <row r="45" spans="1:10">
      <c r="H45" s="59"/>
      <c r="J45" s="60"/>
    </row>
    <row r="46" spans="1:10">
      <c r="A46" s="57" t="s">
        <v>137</v>
      </c>
      <c r="J46" s="60"/>
    </row>
    <row r="47" spans="1:10">
      <c r="A47" s="50"/>
      <c r="J47" s="60"/>
    </row>
    <row r="48" spans="1:10" ht="12.75" customHeight="1">
      <c r="A48" s="141" t="s">
        <v>2</v>
      </c>
      <c r="B48" s="165" t="s">
        <v>36</v>
      </c>
      <c r="C48" s="142" t="s">
        <v>132</v>
      </c>
      <c r="D48" s="142"/>
      <c r="E48" s="142"/>
      <c r="F48" s="142"/>
      <c r="G48" s="142"/>
      <c r="H48" s="142"/>
      <c r="I48" s="143"/>
      <c r="J48" s="205" t="s">
        <v>139</v>
      </c>
    </row>
    <row r="49" spans="1:10">
      <c r="A49" s="153"/>
      <c r="B49" s="165"/>
      <c r="C49" s="145"/>
      <c r="D49" s="145"/>
      <c r="E49" s="145"/>
      <c r="F49" s="145"/>
      <c r="G49" s="145"/>
      <c r="H49" s="145"/>
      <c r="I49" s="146"/>
      <c r="J49" s="206"/>
    </row>
    <row r="50" spans="1:10" ht="13.5">
      <c r="A50" s="144"/>
      <c r="B50" s="165"/>
      <c r="C50" s="130" t="s">
        <v>133</v>
      </c>
      <c r="D50" s="130" t="s">
        <v>148</v>
      </c>
      <c r="E50" s="130" t="s">
        <v>134</v>
      </c>
      <c r="F50" s="130" t="s">
        <v>149</v>
      </c>
      <c r="G50" s="130" t="s">
        <v>150</v>
      </c>
      <c r="H50" s="130" t="s">
        <v>151</v>
      </c>
      <c r="I50" s="130" t="s">
        <v>135</v>
      </c>
      <c r="J50" s="207"/>
    </row>
    <row r="51" spans="1:10">
      <c r="H51" s="59"/>
      <c r="J51" s="60"/>
    </row>
    <row r="52" spans="1:10">
      <c r="A52" s="87" t="s">
        <v>315</v>
      </c>
      <c r="B52" s="128">
        <v>3530.2599999999998</v>
      </c>
      <c r="C52" s="123">
        <v>142.06610000000001</v>
      </c>
      <c r="D52" s="123">
        <v>273.51833600000003</v>
      </c>
      <c r="E52" s="123">
        <v>49.75</v>
      </c>
      <c r="F52" s="123">
        <v>49.75</v>
      </c>
      <c r="G52" s="123">
        <v>49.75</v>
      </c>
      <c r="H52" s="122" t="s">
        <v>136</v>
      </c>
      <c r="I52" s="123">
        <v>324.11130000000003</v>
      </c>
      <c r="J52" s="124">
        <v>2</v>
      </c>
    </row>
    <row r="53" spans="1:10">
      <c r="A53" s="87" t="s">
        <v>316</v>
      </c>
      <c r="B53" s="129">
        <v>3711.35</v>
      </c>
      <c r="C53" s="127">
        <v>142.06610000000001</v>
      </c>
      <c r="D53" s="127">
        <v>273.51833600000003</v>
      </c>
      <c r="E53" s="127">
        <v>49.75</v>
      </c>
      <c r="F53" s="127">
        <v>49.75</v>
      </c>
      <c r="G53" s="127">
        <v>49.75</v>
      </c>
      <c r="H53" s="122" t="s">
        <v>136</v>
      </c>
      <c r="I53" s="127">
        <v>324.11130000000003</v>
      </c>
      <c r="J53" s="124">
        <v>2</v>
      </c>
    </row>
    <row r="54" spans="1:10">
      <c r="A54" s="87" t="s">
        <v>317</v>
      </c>
      <c r="B54" s="128">
        <v>3804.88</v>
      </c>
      <c r="C54" s="123">
        <v>145.58839999999998</v>
      </c>
      <c r="D54" s="123">
        <v>273.51833600000003</v>
      </c>
      <c r="E54" s="123">
        <v>49.75</v>
      </c>
      <c r="F54" s="123">
        <v>49.75</v>
      </c>
      <c r="G54" s="123">
        <v>49.75</v>
      </c>
      <c r="H54" s="122" t="s">
        <v>136</v>
      </c>
      <c r="I54" s="123">
        <v>340.05119999999999</v>
      </c>
      <c r="J54" s="124">
        <v>2</v>
      </c>
    </row>
    <row r="55" spans="1:10">
      <c r="A55" s="87" t="s">
        <v>318</v>
      </c>
      <c r="B55" s="129">
        <v>4203.875</v>
      </c>
      <c r="C55" s="127">
        <v>145.58839999999998</v>
      </c>
      <c r="D55" s="127">
        <v>273.51833600000003</v>
      </c>
      <c r="E55" s="127">
        <v>49.75</v>
      </c>
      <c r="F55" s="127">
        <v>49.75</v>
      </c>
      <c r="G55" s="127">
        <v>49.75</v>
      </c>
      <c r="H55" s="122" t="s">
        <v>136</v>
      </c>
      <c r="I55" s="127">
        <v>340.05119999999999</v>
      </c>
      <c r="J55" s="124">
        <v>2</v>
      </c>
    </row>
    <row r="56" spans="1:10">
      <c r="A56" s="87" t="s">
        <v>319</v>
      </c>
      <c r="B56" s="128">
        <v>4163.08</v>
      </c>
      <c r="C56" s="123">
        <v>145.58839999999998</v>
      </c>
      <c r="D56" s="123">
        <v>273.51833600000003</v>
      </c>
      <c r="E56" s="123">
        <v>49.75</v>
      </c>
      <c r="F56" s="123">
        <v>49.75</v>
      </c>
      <c r="G56" s="123">
        <v>49.75</v>
      </c>
      <c r="H56" s="122" t="s">
        <v>136</v>
      </c>
      <c r="I56" s="123">
        <v>340.05119999999999</v>
      </c>
      <c r="J56" s="124">
        <v>2</v>
      </c>
    </row>
    <row r="57" spans="1:10">
      <c r="H57" s="59"/>
      <c r="J57" s="60"/>
    </row>
    <row r="58" spans="1:10">
      <c r="A58" s="57" t="s">
        <v>138</v>
      </c>
      <c r="H58" s="59"/>
      <c r="J58" s="60"/>
    </row>
    <row r="59" spans="1:10">
      <c r="A59" s="50"/>
      <c r="J59" s="60"/>
    </row>
    <row r="60" spans="1:10">
      <c r="A60" s="141" t="s">
        <v>2</v>
      </c>
      <c r="B60" s="165" t="s">
        <v>36</v>
      </c>
      <c r="C60" s="142" t="s">
        <v>132</v>
      </c>
      <c r="D60" s="142"/>
      <c r="E60" s="142"/>
      <c r="F60" s="142"/>
      <c r="G60" s="142"/>
      <c r="H60" s="142"/>
      <c r="I60" s="143"/>
      <c r="J60" s="205" t="s">
        <v>139</v>
      </c>
    </row>
    <row r="61" spans="1:10">
      <c r="A61" s="153"/>
      <c r="B61" s="165"/>
      <c r="C61" s="145"/>
      <c r="D61" s="145"/>
      <c r="E61" s="145"/>
      <c r="F61" s="145"/>
      <c r="G61" s="145"/>
      <c r="H61" s="145"/>
      <c r="I61" s="146"/>
      <c r="J61" s="206"/>
    </row>
    <row r="62" spans="1:10" ht="13.5">
      <c r="A62" s="144"/>
      <c r="B62" s="165"/>
      <c r="C62" s="130" t="s">
        <v>133</v>
      </c>
      <c r="D62" s="130" t="s">
        <v>148</v>
      </c>
      <c r="E62" s="130" t="s">
        <v>134</v>
      </c>
      <c r="F62" s="130" t="s">
        <v>149</v>
      </c>
      <c r="G62" s="130" t="s">
        <v>150</v>
      </c>
      <c r="H62" s="130" t="s">
        <v>151</v>
      </c>
      <c r="I62" s="130" t="s">
        <v>135</v>
      </c>
      <c r="J62" s="207"/>
    </row>
    <row r="63" spans="1:10">
      <c r="A63" s="50"/>
      <c r="J63" s="60"/>
    </row>
    <row r="64" spans="1:10">
      <c r="A64" s="87" t="s">
        <v>328</v>
      </c>
      <c r="B64" s="120">
        <v>4649.6350000000002</v>
      </c>
      <c r="C64" s="121">
        <v>145.58839999999998</v>
      </c>
      <c r="D64" s="121">
        <v>490.33938299999994</v>
      </c>
      <c r="E64" s="121">
        <v>49.75</v>
      </c>
      <c r="F64" s="121">
        <v>49.75</v>
      </c>
      <c r="G64" s="121">
        <v>49.75</v>
      </c>
      <c r="H64" s="122" t="s">
        <v>136</v>
      </c>
      <c r="I64" s="123">
        <v>340.05119999999999</v>
      </c>
      <c r="J64" s="124">
        <v>2</v>
      </c>
    </row>
    <row r="65" spans="1:14">
      <c r="A65" s="87" t="s">
        <v>329</v>
      </c>
      <c r="B65" s="125">
        <v>4678.49</v>
      </c>
      <c r="C65" s="126">
        <v>145.58839999999998</v>
      </c>
      <c r="D65" s="126">
        <v>490.33938299999994</v>
      </c>
      <c r="E65" s="126">
        <v>49.75</v>
      </c>
      <c r="F65" s="126">
        <v>49.75</v>
      </c>
      <c r="G65" s="126">
        <v>49.75</v>
      </c>
      <c r="H65" s="122" t="s">
        <v>136</v>
      </c>
      <c r="I65" s="127">
        <v>340.05119999999999</v>
      </c>
      <c r="J65" s="124">
        <v>2</v>
      </c>
    </row>
    <row r="66" spans="1:14">
      <c r="A66" s="87" t="s">
        <v>330</v>
      </c>
      <c r="B66" s="120">
        <v>5086.4399999999996</v>
      </c>
      <c r="C66" s="121">
        <v>164.374</v>
      </c>
      <c r="D66" s="121">
        <v>490.33938299999994</v>
      </c>
      <c r="E66" s="121">
        <v>49.75</v>
      </c>
      <c r="F66" s="121">
        <v>49.75</v>
      </c>
      <c r="G66" s="121">
        <v>49.75</v>
      </c>
      <c r="H66" s="122" t="s">
        <v>136</v>
      </c>
      <c r="I66" s="123">
        <v>340.05119999999999</v>
      </c>
      <c r="J66" s="124">
        <v>2</v>
      </c>
    </row>
    <row r="67" spans="1:14">
      <c r="A67" s="87" t="s">
        <v>331</v>
      </c>
      <c r="B67" s="125">
        <v>5833.6850000000004</v>
      </c>
      <c r="C67" s="126">
        <v>164.374</v>
      </c>
      <c r="D67" s="126">
        <v>531.17458099999999</v>
      </c>
      <c r="E67" s="126">
        <v>49.75</v>
      </c>
      <c r="F67" s="126">
        <v>49.75</v>
      </c>
      <c r="G67" s="126">
        <v>49.75</v>
      </c>
      <c r="H67" s="122" t="s">
        <v>136</v>
      </c>
      <c r="I67" s="127">
        <v>472.88369999999998</v>
      </c>
      <c r="J67" s="124">
        <v>2</v>
      </c>
    </row>
    <row r="68" spans="1:14" ht="6.75" customHeight="1"/>
    <row r="69" spans="1:14">
      <c r="A69" s="60" t="s">
        <v>140</v>
      </c>
    </row>
    <row r="70" spans="1:14">
      <c r="A70" s="60" t="s">
        <v>141</v>
      </c>
    </row>
    <row r="72" spans="1:14">
      <c r="A72" s="161" t="s">
        <v>332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</row>
  </sheetData>
  <mergeCells count="18">
    <mergeCell ref="A5:I5"/>
    <mergeCell ref="A7:I7"/>
    <mergeCell ref="A11:D11"/>
    <mergeCell ref="A14:E14"/>
    <mergeCell ref="A15:E15"/>
    <mergeCell ref="A33:A35"/>
    <mergeCell ref="B33:B35"/>
    <mergeCell ref="C33:I34"/>
    <mergeCell ref="A72:N72"/>
    <mergeCell ref="J33:J35"/>
    <mergeCell ref="J48:J50"/>
    <mergeCell ref="J60:J62"/>
    <mergeCell ref="A48:A50"/>
    <mergeCell ref="B48:B50"/>
    <mergeCell ref="C48:I49"/>
    <mergeCell ref="A60:A62"/>
    <mergeCell ref="B60:B62"/>
    <mergeCell ref="C60:I61"/>
  </mergeCells>
  <pageMargins left="0.19685039370078741" right="0.19685039370078741" top="0.19685039370078741" bottom="0.19685039370078741" header="0.31496062992125984" footer="0.31496062992125984"/>
  <pageSetup paperSize="9" scale="9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Copeland Scroll</vt:lpstr>
      <vt:lpstr>Copeland Digital Scroll</vt:lpstr>
      <vt:lpstr>Copeland Stream</vt:lpstr>
      <vt:lpstr>Copeland ККБ</vt:lpstr>
      <vt:lpstr>Лист1</vt:lpstr>
      <vt:lpstr>Лист2</vt:lpstr>
    </vt:vector>
  </TitlesOfParts>
  <Company>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HOME</cp:lastModifiedBy>
  <cp:lastPrinted>2014-08-17T15:26:04Z</cp:lastPrinted>
  <dcterms:created xsi:type="dcterms:W3CDTF">2001-12-03T13:39:26Z</dcterms:created>
  <dcterms:modified xsi:type="dcterms:W3CDTF">2015-03-04T11:26:46Z</dcterms:modified>
</cp:coreProperties>
</file>